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https://zoologicalsocietylondon-my.sharepoint.com/personal/lisa_clifforde_zsl_org/Documents/Documents/Audits/"/>
    </mc:Choice>
  </mc:AlternateContent>
  <xr:revisionPtr revIDLastSave="60" documentId="8_{2839AAB4-CFCC-4A20-820D-46548E6630B4}" xr6:coauthVersionLast="47" xr6:coauthVersionMax="47" xr10:uidLastSave="{84461460-B831-4A3D-9B5B-2ABAD49A6289}"/>
  <bookViews>
    <workbookView xWindow="28680" yWindow="-120" windowWidth="29040" windowHeight="15990" xr2:uid="{00000000-000D-0000-FFFF-FFFF00000000}"/>
  </bookViews>
  <sheets>
    <sheet name="Audit" sheetId="7" r:id="rId1"/>
    <sheet name="General instructions" sheetId="2" r:id="rId2"/>
    <sheet name="Useful references" sheetId="1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7" l="1"/>
  <c r="E6" i="7" s="1"/>
  <c r="E8" i="7"/>
  <c r="E7" i="7"/>
  <c r="E5" i="7"/>
  <c r="E57" i="7"/>
  <c r="F35" i="7" l="1"/>
  <c r="G57" i="7"/>
  <c r="F57" i="7" l="1"/>
  <c r="C57" i="7"/>
  <c r="D57" i="7"/>
  <c r="B57" i="7"/>
  <c r="D58" i="7" l="1"/>
  <c r="C58" i="7" s="1"/>
  <c r="E9" i="7" s="1"/>
</calcChain>
</file>

<file path=xl/sharedStrings.xml><?xml version="1.0" encoding="utf-8"?>
<sst xmlns="http://schemas.openxmlformats.org/spreadsheetml/2006/main" count="223" uniqueCount="167">
  <si>
    <t>ANIMAL WELFARE AUDIT</t>
  </si>
  <si>
    <t>Date:</t>
  </si>
  <si>
    <t>Completed by:</t>
  </si>
  <si>
    <t>SUMMARY</t>
  </si>
  <si>
    <t>Zoo and Enclosure:</t>
  </si>
  <si>
    <t>Health:</t>
  </si>
  <si>
    <t>Species:</t>
  </si>
  <si>
    <t>Environment:</t>
  </si>
  <si>
    <t>Animal ID:</t>
  </si>
  <si>
    <t>Behaviour:</t>
  </si>
  <si>
    <t>Stress:</t>
  </si>
  <si>
    <t>Submitted for review:</t>
  </si>
  <si>
    <t>TOTAL:</t>
  </si>
  <si>
    <t>Mitgation requests approved:</t>
  </si>
  <si>
    <t>Next audit due:</t>
  </si>
  <si>
    <t>HEALTH &amp; PHYSIOLOGY</t>
  </si>
  <si>
    <r>
      <t xml:space="preserve">What are the </t>
    </r>
    <r>
      <rPr>
        <b/>
        <u/>
        <sz val="10"/>
        <color theme="3"/>
        <rFont val="Calibri"/>
        <family val="2"/>
        <scheme val="minor"/>
      </rPr>
      <t>physical indicators</t>
    </r>
    <r>
      <rPr>
        <b/>
        <sz val="10"/>
        <color theme="3"/>
        <rFont val="Calibri"/>
        <family val="2"/>
        <scheme val="minor"/>
      </rPr>
      <t xml:space="preserve"> that the animal is thriving or struggling to cope?</t>
    </r>
  </si>
  <si>
    <t>Score</t>
  </si>
  <si>
    <t>Comments</t>
  </si>
  <si>
    <t>Mitigation</t>
  </si>
  <si>
    <t>Review Panel Comments</t>
  </si>
  <si>
    <t>Physical condition</t>
  </si>
  <si>
    <t>Injury</t>
  </si>
  <si>
    <t>Illness</t>
  </si>
  <si>
    <t>Nutrition</t>
  </si>
  <si>
    <t>Other</t>
  </si>
  <si>
    <t>ENVIRONMENT #1</t>
  </si>
  <si>
    <r>
      <t xml:space="preserve">What are the </t>
    </r>
    <r>
      <rPr>
        <b/>
        <u/>
        <sz val="10"/>
        <color theme="3"/>
        <rFont val="Calibri"/>
        <family val="2"/>
        <scheme val="minor"/>
      </rPr>
      <t>physical and behavioural needs</t>
    </r>
    <r>
      <rPr>
        <b/>
        <sz val="10"/>
        <color theme="3"/>
        <rFont val="Calibri"/>
        <family val="2"/>
        <scheme val="minor"/>
      </rPr>
      <t xml:space="preserve"> of the animal and what </t>
    </r>
    <r>
      <rPr>
        <b/>
        <u/>
        <sz val="10"/>
        <color theme="3"/>
        <rFont val="Calibri"/>
        <family val="2"/>
        <scheme val="minor"/>
      </rPr>
      <t>choices</t>
    </r>
    <r>
      <rPr>
        <b/>
        <sz val="10"/>
        <color theme="3"/>
        <rFont val="Calibri"/>
        <family val="2"/>
        <scheme val="minor"/>
      </rPr>
      <t xml:space="preserve"> should be available to promote positive welfare states?</t>
    </r>
  </si>
  <si>
    <t>Area name:</t>
  </si>
  <si>
    <t>Temperature and shelter</t>
  </si>
  <si>
    <t>Water source and humidity</t>
  </si>
  <si>
    <t xml:space="preserve">Light </t>
  </si>
  <si>
    <t>Surfaces &amp; substrates</t>
  </si>
  <si>
    <t>Cover and privacy</t>
  </si>
  <si>
    <t>Spatial complexity</t>
  </si>
  <si>
    <t>ENVIRONMENT #2</t>
  </si>
  <si>
    <t>ENVIRONMENT #3</t>
  </si>
  <si>
    <t>BEHAVIOUR</t>
  </si>
  <si>
    <r>
      <t xml:space="preserve">What are the </t>
    </r>
    <r>
      <rPr>
        <b/>
        <u/>
        <sz val="10"/>
        <color theme="3"/>
        <rFont val="Calibri"/>
        <family val="2"/>
        <scheme val="minor"/>
      </rPr>
      <t>physical and behavioural needs</t>
    </r>
    <r>
      <rPr>
        <b/>
        <sz val="10"/>
        <color theme="3"/>
        <rFont val="Calibri"/>
        <family val="2"/>
        <scheme val="minor"/>
      </rPr>
      <t xml:space="preserve"> of the animal? What is it capable of and what </t>
    </r>
    <r>
      <rPr>
        <b/>
        <u/>
        <sz val="10"/>
        <color theme="3"/>
        <rFont val="Calibri"/>
        <family val="2"/>
        <scheme val="minor"/>
      </rPr>
      <t>choices</t>
    </r>
    <r>
      <rPr>
        <b/>
        <sz val="10"/>
        <color theme="3"/>
        <rFont val="Calibri"/>
        <family val="2"/>
        <scheme val="minor"/>
      </rPr>
      <t xml:space="preserve"> should be available to allow the animal to </t>
    </r>
    <r>
      <rPr>
        <b/>
        <u/>
        <sz val="10"/>
        <color theme="3"/>
        <rFont val="Calibri"/>
        <family val="2"/>
        <scheme val="minor"/>
      </rPr>
      <t>cope</t>
    </r>
    <r>
      <rPr>
        <b/>
        <sz val="10"/>
        <color theme="3"/>
        <rFont val="Calibri"/>
        <family val="2"/>
        <scheme val="minor"/>
      </rPr>
      <t xml:space="preserve"> within it's environment?</t>
    </r>
  </si>
  <si>
    <t>Social</t>
  </si>
  <si>
    <t>Foraging &amp; feeding</t>
  </si>
  <si>
    <t>Species specific</t>
  </si>
  <si>
    <t>Locomotion &amp; activity</t>
  </si>
  <si>
    <t>STRESSORS</t>
  </si>
  <si>
    <r>
      <t xml:space="preserve">What are the </t>
    </r>
    <r>
      <rPr>
        <b/>
        <u/>
        <sz val="10"/>
        <color theme="3"/>
        <rFont val="Calibri"/>
        <family val="2"/>
        <scheme val="minor"/>
      </rPr>
      <t>current requirements</t>
    </r>
    <r>
      <rPr>
        <b/>
        <sz val="10"/>
        <color theme="3"/>
        <rFont val="Calibri"/>
        <family val="2"/>
        <scheme val="minor"/>
      </rPr>
      <t xml:space="preserve"> within the captive environment? What </t>
    </r>
    <r>
      <rPr>
        <b/>
        <u/>
        <sz val="10"/>
        <color theme="3"/>
        <rFont val="Calibri"/>
        <family val="2"/>
        <scheme val="minor"/>
      </rPr>
      <t>behavioural choices</t>
    </r>
    <r>
      <rPr>
        <b/>
        <sz val="10"/>
        <color theme="3"/>
        <rFont val="Calibri"/>
        <family val="2"/>
        <scheme val="minor"/>
      </rPr>
      <t xml:space="preserve"> are available to allow the animal to </t>
    </r>
    <r>
      <rPr>
        <b/>
        <u/>
        <sz val="10"/>
        <color theme="3"/>
        <rFont val="Calibri"/>
        <family val="2"/>
        <scheme val="minor"/>
      </rPr>
      <t>cope with these stressors</t>
    </r>
    <r>
      <rPr>
        <b/>
        <sz val="10"/>
        <color theme="3"/>
        <rFont val="Calibri"/>
        <family val="2"/>
        <scheme val="minor"/>
      </rPr>
      <t>?</t>
    </r>
  </si>
  <si>
    <t>Husbandry and management</t>
  </si>
  <si>
    <t>Visitors &amp; events</t>
  </si>
  <si>
    <t>Transport</t>
  </si>
  <si>
    <t>Veterinary</t>
  </si>
  <si>
    <t>Sensory</t>
  </si>
  <si>
    <t>Competition</t>
  </si>
  <si>
    <t>Repetitive behaviours</t>
  </si>
  <si>
    <t>0 score</t>
  </si>
  <si>
    <t>1 score</t>
  </si>
  <si>
    <t>2 score</t>
  </si>
  <si>
    <t>3 score</t>
  </si>
  <si>
    <t>SCORE</t>
  </si>
  <si>
    <t>Total</t>
  </si>
  <si>
    <t>REFERENCE:</t>
  </si>
  <si>
    <t>WEB OR FOLDER LINK:</t>
  </si>
  <si>
    <t>①</t>
  </si>
  <si>
    <t>②</t>
  </si>
  <si>
    <t>③</t>
  </si>
  <si>
    <t>④</t>
  </si>
  <si>
    <t>⑤</t>
  </si>
  <si>
    <t>⑥</t>
  </si>
  <si>
    <t>⑦</t>
  </si>
  <si>
    <t>⑧</t>
  </si>
  <si>
    <t>⑨</t>
  </si>
  <si>
    <t>⑩</t>
  </si>
  <si>
    <r>
      <t xml:space="preserve">What are the </t>
    </r>
    <r>
      <rPr>
        <b/>
        <u/>
        <sz val="10.5"/>
        <color theme="4" tint="-0.499984740745262"/>
        <rFont val="Calibri"/>
        <family val="2"/>
        <scheme val="minor"/>
      </rPr>
      <t>physical indicators</t>
    </r>
    <r>
      <rPr>
        <b/>
        <sz val="10.5"/>
        <color theme="4" tint="-0.499984740745262"/>
        <rFont val="Calibri"/>
        <family val="2"/>
        <scheme val="minor"/>
      </rPr>
      <t xml:space="preserve"> that the animal is thriving or struggling to cope?</t>
    </r>
  </si>
  <si>
    <t>What daily/routine checks on physical condition are done? Consider weight trend over time (e.g. twelve months); use a 1-9 point scale for BCS (or state if alternative scale is used); consider growth trend for juveniles or breeding females, mobility and general demeanour. Are skin/plumage/scales glossy and appropriately coloured, or dull, damaged and sparse? Consider variations due to breeding season and regular moults. Should eyes, ears, nostrils, claws etc. be checked?</t>
  </si>
  <si>
    <t>Injury history</t>
  </si>
  <si>
    <t>What clinical signs would require intervention due to welfare concern? Minor scratches and swellings that occur through normal behaviours and require no treatment are unlikely to affect animal welfare. Consider instead the occurrence of injuries caused by conspecifics, the environment or those that are self-inflicted. Will they reoccur in the future, cause pain or reduction in normal behaviours, or require intervention by keepers or veterinary staff?</t>
  </si>
  <si>
    <t>Illness history</t>
  </si>
  <si>
    <t>What are the clinical symptoms that would indicate a welfare concern? Even minor illnesses can compromise welfare by causing feelings of malaise, lack of appetite, reduction in social behaviours, thermal regulation etc. Interventions for illnesses may include medication, separation from the social group, or removal to a different enclosure. Consider how these interventions affect normal behaviour patterns. (If medication is given in normal food presentation this is unlikely to compromise welfare).</t>
  </si>
  <si>
    <t>When was last diet review, does it meet recommendations, is diet sheet up to date, is it appropriate for life stage e.g. breeding / geriatric?</t>
  </si>
  <si>
    <t>What annual / infrequent / opportunistic checks should be carried out? This may include internal / external parasites, foot care, dental care, or other aspects of health not covered above.
Internal parasites may affect physiological welfare by increasing appetite, reducing immuno-response or causing discomfort etc. External parasites may cause physical discomfort, reduced fitness resulting in reduced breeding opportunities and behavioural changes etc. Also consider bacterial burdens, protozoa etc.</t>
  </si>
  <si>
    <r>
      <rPr>
        <b/>
        <u/>
        <sz val="11"/>
        <color theme="3"/>
        <rFont val="Calibri"/>
        <family val="2"/>
        <scheme val="minor"/>
      </rPr>
      <t>ENVIRONMENT</t>
    </r>
    <r>
      <rPr>
        <b/>
        <sz val="10"/>
        <color theme="3"/>
        <rFont val="Calibri"/>
        <family val="2"/>
        <scheme val="minor"/>
      </rPr>
      <t/>
    </r>
  </si>
  <si>
    <r>
      <t xml:space="preserve">What are the </t>
    </r>
    <r>
      <rPr>
        <b/>
        <u/>
        <sz val="10.5"/>
        <color theme="3"/>
        <rFont val="Calibri"/>
        <family val="2"/>
        <scheme val="minor"/>
      </rPr>
      <t>physical and behavioural needs</t>
    </r>
    <r>
      <rPr>
        <b/>
        <sz val="10.5"/>
        <color theme="3"/>
        <rFont val="Calibri"/>
        <family val="2"/>
        <scheme val="minor"/>
      </rPr>
      <t xml:space="preserve"> of the animal and what </t>
    </r>
    <r>
      <rPr>
        <b/>
        <u/>
        <sz val="10.5"/>
        <color theme="3"/>
        <rFont val="Calibri"/>
        <family val="2"/>
        <scheme val="minor"/>
      </rPr>
      <t>choices</t>
    </r>
    <r>
      <rPr>
        <b/>
        <sz val="10.5"/>
        <color theme="3"/>
        <rFont val="Calibri"/>
        <family val="2"/>
        <scheme val="minor"/>
      </rPr>
      <t xml:space="preserve"> should be available to promote positive welfare states?</t>
    </r>
  </si>
  <si>
    <t xml:space="preserve">Internal/External or both? </t>
  </si>
  <si>
    <t>If restricted to indoor / outside housing at any point in the day or year (except for cleaning purposes) consider IN and OUT separately. If animal always has access to both, or only has one, then only enter information once and leave the second data set blank.
When does the animal have use of this part of the exhibit? Is use restricted /allowed during opening hours, events, overnight, in poor weather or when breeding?</t>
  </si>
  <si>
    <t>Consider average min and max day/night and summer/winter temperatures in native range as this is what the animal will have evolved to tolerate without abnormal physiological stress. What is the optimum range for comfort without physiological stress? There may also be published recommendations within captivity, or allowances for young, old or breeding animals etc. Some species may require additional information about basking temperatures and heat gradients. NB, even within native ranges animals may experience extremes of temperature that they cannot cope with. Focus on the range within which they function normally.</t>
  </si>
  <si>
    <t>Consider presentation and availability of drinking water, bathing / swimming needs and humidity range that the species has evolved to utilise or cope with. Note information relating to volume, depth, temperature or chemistry parameters as appropriate. Consider what is 'needed' by the animal e.g. the animal needs water depth to be deeper than body size in order to swim (locomotion opportunities are dealt with as a behaviour).</t>
  </si>
  <si>
    <t>Light</t>
  </si>
  <si>
    <t xml:space="preserve">Consider length of day: night cycle, seasonal variations and LUX levels within native environment (bright light vs deep shade). You should also consider optimum UV ranges and exposure. Is a choice or gradient available? Use wild habitat information as a guideline where possible as this will be what the animal has evolved to tolerate. </t>
  </si>
  <si>
    <r>
      <t xml:space="preserve">Consider the surfaces in contact with the animal. For some species this may be perching rather than a floor substrate. Think about whether the animal needs a wet/dry, firm/soft, abrasive/smooth surface in order to maintain good foot/body condition. 
</t>
    </r>
    <r>
      <rPr>
        <i/>
        <sz val="10.25"/>
        <rFont val="Calibri"/>
        <family val="2"/>
        <scheme val="minor"/>
      </rPr>
      <t>If a species has no contact with substrate (e.g. fish or invert species) then mark as score 3 because there is no welfare issue.</t>
    </r>
  </si>
  <si>
    <t>This may relate to conspecifics or perceived predators / prey. Consider what type of cover has the animal evolved to use, or what would be available to it within its native range. Cover may include foliage, substrate, water or perhaps a large solitary territory where conspecifics are rarely encountered. In the event of a perceived threat, what is the natural coping mechanism for this species?</t>
  </si>
  <si>
    <t>Spatial resources may be two or three dimensional. Consider what level of complexity the animal would naturally encounter. Does the animal move vertically through its habitat as well as horizontally? Some animals may have evolved to survive in varied or complex habitats such as forests, other may be simpler such as open water. Is there any seasonal variation? What features are required to meet behavioural needs?</t>
  </si>
  <si>
    <r>
      <t xml:space="preserve">What are the </t>
    </r>
    <r>
      <rPr>
        <b/>
        <u/>
        <sz val="11"/>
        <color theme="3"/>
        <rFont val="Calibri"/>
        <family val="2"/>
        <scheme val="minor"/>
      </rPr>
      <t>physical and behavioural needs</t>
    </r>
    <r>
      <rPr>
        <b/>
        <sz val="11"/>
        <color theme="3"/>
        <rFont val="Calibri"/>
        <family val="2"/>
        <scheme val="minor"/>
      </rPr>
      <t xml:space="preserve"> of the animal? What is it capable of and what </t>
    </r>
    <r>
      <rPr>
        <b/>
        <u/>
        <sz val="11"/>
        <color theme="3"/>
        <rFont val="Calibri"/>
        <family val="2"/>
        <scheme val="minor"/>
      </rPr>
      <t>choices</t>
    </r>
    <r>
      <rPr>
        <b/>
        <sz val="11"/>
        <color theme="3"/>
        <rFont val="Calibri"/>
        <family val="2"/>
        <scheme val="minor"/>
      </rPr>
      <t xml:space="preserve"> should be available to allow the animal to </t>
    </r>
    <r>
      <rPr>
        <b/>
        <u/>
        <sz val="11"/>
        <color theme="3"/>
        <rFont val="Calibri"/>
        <family val="2"/>
        <scheme val="minor"/>
      </rPr>
      <t>cope</t>
    </r>
    <r>
      <rPr>
        <b/>
        <sz val="11"/>
        <color theme="3"/>
        <rFont val="Calibri"/>
        <family val="2"/>
        <scheme val="minor"/>
      </rPr>
      <t xml:space="preserve"> within it's environment?</t>
    </r>
  </si>
  <si>
    <t>What is the normal social dynamic for this species, are there published recommendations for captive animals? What sort of social/anti-social behaviours would the animal display? How much of their time is naturally spent with conspecifics? Consider methods of social interaction, tactile, olfactory, visual etc. that allow the animal to avoid confrontation or build social bonds.</t>
  </si>
  <si>
    <t>How often would the animal eat and during what part of the day? How much time is naturally spent foraging by this species (percentage of activity budge)? How does the animal find food (sight, sound, scent, touch), where is the food and how does the animal obtain food (ambush, dig, climb), how does the animal manipulate the food to consume it (e.g. swallowed whole, pieces torn off large items)?</t>
  </si>
  <si>
    <t>Think about species adaptations, and also variations on behaviour during different seasons, stages of life or breeding. You may also note any behaviours observed specifically in captivity, but not in the wild. Hand reared animals may have different behavioural needs than parent reared animals.</t>
  </si>
  <si>
    <t>What time of day is the animal active? What proportion of the activity budget is active behaviours? What locomotory behaviour repertoire does the species have, what is it capable of? How much distance does the animal cover each day?</t>
  </si>
  <si>
    <r>
      <t xml:space="preserve">What are the </t>
    </r>
    <r>
      <rPr>
        <b/>
        <u/>
        <sz val="10.5"/>
        <color theme="4" tint="-0.499984740745262"/>
        <rFont val="Calibri"/>
        <family val="2"/>
        <scheme val="minor"/>
      </rPr>
      <t>current requirements</t>
    </r>
    <r>
      <rPr>
        <b/>
        <sz val="10.5"/>
        <color theme="4" tint="-0.499984740745262"/>
        <rFont val="Calibri"/>
        <family val="2"/>
        <scheme val="minor"/>
      </rPr>
      <t xml:space="preserve"> within the captive environment? What </t>
    </r>
    <r>
      <rPr>
        <b/>
        <u/>
        <sz val="10.5"/>
        <color theme="4" tint="-0.499984740745262"/>
        <rFont val="Calibri"/>
        <family val="2"/>
        <scheme val="minor"/>
      </rPr>
      <t>behavioural choices</t>
    </r>
    <r>
      <rPr>
        <b/>
        <sz val="10.5"/>
        <color theme="4" tint="-0.499984740745262"/>
        <rFont val="Calibri"/>
        <family val="2"/>
        <scheme val="minor"/>
      </rPr>
      <t xml:space="preserve"> are available to allow the animal to </t>
    </r>
    <r>
      <rPr>
        <b/>
        <u/>
        <sz val="10.5"/>
        <color theme="4" tint="-0.499984740745262"/>
        <rFont val="Calibri"/>
        <family val="2"/>
        <scheme val="minor"/>
      </rPr>
      <t>cope with these stressors</t>
    </r>
    <r>
      <rPr>
        <b/>
        <sz val="10.5"/>
        <color theme="4" tint="-0.499984740745262"/>
        <rFont val="Calibri"/>
        <family val="2"/>
        <scheme val="minor"/>
      </rPr>
      <t>? In the comments explain your score.</t>
    </r>
  </si>
  <si>
    <t>Consider parts of standard husbandry and management routine (e.g. shifting indoors/outdoors, weight checks, catch-up for equipment changes, hoof care, wing clipping etc.) that are not covered by other questions.</t>
  </si>
  <si>
    <t>How is the animal viewed, how long for and how often? Discuss in comments if any negative or abnormal behaviours are seen when this stressor is present. Any undesired behaviours from the visitors that cause stress or unusual animal behaviours.
Is the animal used for keeper experiences, animal encounters, evening events, shows etc.? How often and for how long? Does the animal have to perform? Are events varied or repetitive?</t>
  </si>
  <si>
    <r>
      <t>e.g. 360</t>
    </r>
    <r>
      <rPr>
        <sz val="9"/>
        <color rgb="FFC00000"/>
        <rFont val="Calibri"/>
        <family val="2"/>
      </rPr>
      <t xml:space="preserve">° viewing and has no off show access during its normal activity period. </t>
    </r>
  </si>
  <si>
    <t>e.g. one viewing window, permanent off show access, viewing limited to 10-4pm, animal is active outside of this period.</t>
  </si>
  <si>
    <t xml:space="preserve">How frequently must the animal be transported to another location? How is this managed? Does the animal participate in voluntary training, or is it darted or manually caught by net? </t>
  </si>
  <si>
    <t>What type of planned veterinary interventions does this animal require, how frequent are they and how they managed? Are they voluntary, do they require transport to another area and separation from conspecifics? E.g. vaccinations, blood sampling, annual health check.</t>
  </si>
  <si>
    <t>Is the animal sensitive to noise, light, vibration etc.? Are these stressors present in the environment? How are they currently managed?</t>
  </si>
  <si>
    <t>Does the animal experience competition from conspecifics, or other species? How is it managed? Are pest species competing with animal for food or shelter?</t>
  </si>
  <si>
    <t>Are any other repetitive behaviours observed (not already mentioned above)? These may be natural or unnatural behaviours and originate from a known or unidentified stressor. 
Use this box to describe any anticipatory behaviours such as feeding anticipation, pacing before slides are moved to allow indoor/outdoor access etc.
Use comments box to explain your score.</t>
  </si>
  <si>
    <t>OTHER</t>
  </si>
  <si>
    <t>Add any additional comments not mentioned elsewhere.</t>
  </si>
  <si>
    <t>REFERENCES</t>
  </si>
  <si>
    <r>
      <t>Where possible include a reference for your target information. These may be from husbandry guidelines, ZSL documents, scientific journals, websites or personal communications. To save time and space note a number e.g.</t>
    </r>
    <r>
      <rPr>
        <sz val="10.25"/>
        <rFont val="Calibri"/>
        <family val="2"/>
      </rPr>
      <t>① after you have written your target info and then fill out your full references at the bottom of the form. These do not have to be written using the Harvard referencing system. Any note will be fine. Number symbols can be accessed from the 'Insert' menu, then the symbol selection.</t>
    </r>
  </si>
  <si>
    <t>E.g. website ①</t>
  </si>
  <si>
    <t>http://www.iucnredlist.org/details/9404/0</t>
  </si>
  <si>
    <t>E.g. Book ②</t>
  </si>
  <si>
    <t>Animal Welfare 2nd edition, Appleby &amp; Mench.</t>
  </si>
  <si>
    <t>Personal communication ③</t>
  </si>
  <si>
    <t>J Smith, London Zoo, personal communication.</t>
  </si>
  <si>
    <t>General</t>
  </si>
  <si>
    <t>Global Climate data</t>
  </si>
  <si>
    <t>https://www.meteoblue.com/en/weather/forecast/modelclimate/mountain-view_united-states-of-america_5375480</t>
  </si>
  <si>
    <t>Global daylight data</t>
  </si>
  <si>
    <t>https://weatherspark.com/averages/30915/Mammoth-Lakes-California-United-States</t>
  </si>
  <si>
    <t>Global humidity data</t>
  </si>
  <si>
    <t>http://www.myweather2.com/City-Town/Ghana/Koforidua/climate-profile.aspx</t>
  </si>
  <si>
    <t>Global UV data</t>
  </si>
  <si>
    <t>http://www.temis.nl/uvradiation/UVarchive/uvief.php?Year=2018&amp;Month=06&amp;Day=21</t>
  </si>
  <si>
    <t>Global sea temperature data</t>
  </si>
  <si>
    <t>http://www.seatemperature.org/</t>
  </si>
  <si>
    <t>Husbandry guidelines - ZSL computers</t>
  </si>
  <si>
    <t>X:\Animal Department\Husbandry Guidelines</t>
  </si>
  <si>
    <t>Husbandry guidelines -BIAZA</t>
  </si>
  <si>
    <t>https://biaza.org.uk/resources/animal-husbandry</t>
  </si>
  <si>
    <t>Husbandry guidelines - EAZA</t>
  </si>
  <si>
    <t>https://eaza.sharepoint.com/sites/member/tag/SitePages/Home.aspx</t>
  </si>
  <si>
    <t>Species information - IUCN</t>
  </si>
  <si>
    <t>http://www.iucnredlist.org/search/</t>
  </si>
  <si>
    <t>Primate information network</t>
  </si>
  <si>
    <t>http://pin.primate.wisc.edu/</t>
  </si>
  <si>
    <t>UV Guide</t>
  </si>
  <si>
    <t>http://www.uvguide.co.uk/</t>
  </si>
  <si>
    <t>Fish base</t>
  </si>
  <si>
    <t>http://fishbase.org/search.php</t>
  </si>
  <si>
    <t>e.g. Animal requires long term intervention and normal behaviours are prevented.</t>
  </si>
  <si>
    <t>e.g. Repeated interventions occur, natural behaviours may be restricted</t>
  </si>
  <si>
    <t>e.g. Animal is consistently in peak condition, no intervention required</t>
  </si>
  <si>
    <t>All aspects of the target are met, no further action required.</t>
  </si>
  <si>
    <t>Most of target is met, no observable issues, but enhancements could be made.</t>
  </si>
  <si>
    <t>No aspects of the target are met, issues are observed. Action is required.</t>
  </si>
  <si>
    <t>Some of target is not met and improvements are required.</t>
  </si>
  <si>
    <t>e.g. Occasional short term intervention required, most normal behaviours occur</t>
  </si>
  <si>
    <t>e.g. During 10-4 the animal cannot access off show areas, but choice is provided 4pm-10am when evening events occur. Repetitive non-functional behaviours observed.</t>
  </si>
  <si>
    <t>e.g During busy periods when all viewing areas are occupied, normally has access to areas without visitors.</t>
  </si>
  <si>
    <t>e.g. Animal is trained for voluntary transport.</t>
  </si>
  <si>
    <t>e.g Repetitive behaviours replace functional behaviours such as feeding and sleeping.</t>
  </si>
  <si>
    <t>e.g Repetitive behaviours occur to an extent that normal behaviours are reduced, such as foraging and social interactions.</t>
  </si>
  <si>
    <t>e.g. Occasional repetitive behaviours seen, but never replace normal or beneficial behaviours</t>
  </si>
  <si>
    <t>e.g. No non-functional repetitive behaviours observed.</t>
  </si>
  <si>
    <t>e.g. Animal cannot avoid stressor. Abnormal or negative behaviours are displayed when stressor is present. Animal may harm self when carrying out behaviour.</t>
  </si>
  <si>
    <t>e.g. There are times when the animal cannot choose to avoid the stressor and / or abnormal or negative behaviours are sometimes observed. Behaviours cause harm or will do if they persist.</t>
  </si>
  <si>
    <t>e.g. There are times when the animal cannot choose to avoid the stressor, but no identified abnormal or negatives behaviours are observed, or behaviours cause no physical harm to animal at present time.</t>
  </si>
  <si>
    <t>e.g. Animal always has the choice to avoid the stressor. No negative or abnormal behaviours are displayed.</t>
  </si>
  <si>
    <t>e.g. No ability to perform behaviours</t>
  </si>
  <si>
    <t>e.g. Ability to perform behaviours is restricted in terms of variety or duration</t>
  </si>
  <si>
    <t>e.g. For short periods (hours or days) the animal is unable to perform a full range of behaviours</t>
  </si>
  <si>
    <t>e.g. The animal always has the choice to perform a full range of behaviours</t>
  </si>
  <si>
    <t>e.g. Optimal conditions are not available</t>
  </si>
  <si>
    <t>e.g. For long periods (weeks or months) optimal conditions are not available</t>
  </si>
  <si>
    <t>e.g For short periods (hours or days) optimal conditions are not available</t>
  </si>
  <si>
    <t>e.g. Animal always has choice to be in optimal conditions</t>
  </si>
  <si>
    <t>All scores are added and presented as percentage. A summary of scores for each audit section and a pie chart displaying the number of questions scoring 0,1,2 or 3 is at the top of the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</si>
</sst>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b/>
      <sz val="11"/>
      <color theme="3"/>
      <name val="Calibri"/>
      <family val="2"/>
      <scheme val="minor"/>
    </font>
    <font>
      <b/>
      <sz val="11"/>
      <color theme="1"/>
      <name val="Calibri"/>
      <family val="2"/>
      <scheme val="minor"/>
    </font>
    <font>
      <b/>
      <sz val="11"/>
      <color theme="8" tint="-0.249977111117893"/>
      <name val="Calibri"/>
      <family val="2"/>
      <scheme val="minor"/>
    </font>
    <font>
      <b/>
      <sz val="11"/>
      <color rgb="FF00B050"/>
      <name val="Calibri"/>
      <family val="2"/>
      <scheme val="minor"/>
    </font>
    <font>
      <b/>
      <sz val="11"/>
      <color theme="9" tint="-0.249977111117893"/>
      <name val="Calibri"/>
      <family val="2"/>
      <scheme val="minor"/>
    </font>
    <font>
      <b/>
      <sz val="11"/>
      <color rgb="FFC00000"/>
      <name val="Calibri"/>
      <family val="2"/>
      <scheme val="minor"/>
    </font>
    <font>
      <sz val="11"/>
      <name val="Calibri"/>
      <family val="2"/>
      <scheme val="minor"/>
    </font>
    <font>
      <b/>
      <sz val="11"/>
      <name val="Calibri"/>
      <family val="2"/>
      <scheme val="minor"/>
    </font>
    <font>
      <sz val="11"/>
      <color theme="3"/>
      <name val="Calibri"/>
      <family val="2"/>
      <scheme val="minor"/>
    </font>
    <font>
      <b/>
      <sz val="10"/>
      <color theme="3"/>
      <name val="Calibri"/>
      <family val="2"/>
      <scheme val="minor"/>
    </font>
    <font>
      <sz val="10"/>
      <color theme="3"/>
      <name val="Calibri"/>
      <family val="2"/>
      <scheme val="minor"/>
    </font>
    <font>
      <b/>
      <u/>
      <sz val="11"/>
      <color theme="3"/>
      <name val="Calibri"/>
      <family val="2"/>
      <scheme val="minor"/>
    </font>
    <font>
      <sz val="10.5"/>
      <color theme="3"/>
      <name val="Calibri"/>
      <family val="2"/>
      <scheme val="minor"/>
    </font>
    <font>
      <b/>
      <sz val="20"/>
      <color theme="3"/>
      <name val="Calibri"/>
      <family val="2"/>
      <scheme val="minor"/>
    </font>
    <font>
      <b/>
      <sz val="10.5"/>
      <color theme="3"/>
      <name val="Calibri"/>
      <family val="2"/>
      <scheme val="minor"/>
    </font>
    <font>
      <sz val="10.5"/>
      <color theme="1"/>
      <name val="Calibri"/>
      <family val="2"/>
      <scheme val="minor"/>
    </font>
    <font>
      <sz val="9"/>
      <color rgb="FFC00000"/>
      <name val="Calibri"/>
      <family val="2"/>
      <scheme val="minor"/>
    </font>
    <font>
      <sz val="9"/>
      <color theme="9" tint="-0.249977111117893"/>
      <name val="Calibri"/>
      <family val="2"/>
      <scheme val="minor"/>
    </font>
    <font>
      <sz val="9"/>
      <color rgb="FF00B050"/>
      <name val="Calibri"/>
      <family val="2"/>
      <scheme val="minor"/>
    </font>
    <font>
      <sz val="9"/>
      <color theme="8" tint="-0.249977111117893"/>
      <name val="Calibri"/>
      <family val="2"/>
      <scheme val="minor"/>
    </font>
    <font>
      <b/>
      <sz val="10.5"/>
      <name val="Calibri"/>
      <family val="2"/>
      <scheme val="minor"/>
    </font>
    <font>
      <sz val="9"/>
      <color theme="1"/>
      <name val="Calibri"/>
      <family val="2"/>
    </font>
    <font>
      <sz val="10.25"/>
      <name val="Calibri"/>
      <family val="2"/>
      <scheme val="minor"/>
    </font>
    <font>
      <sz val="10.25"/>
      <name val="Calibri"/>
      <family val="2"/>
    </font>
    <font>
      <sz val="10.25"/>
      <color theme="1"/>
      <name val="Calibri"/>
      <family val="2"/>
      <scheme val="minor"/>
    </font>
    <font>
      <sz val="8"/>
      <color theme="3"/>
      <name val="Calibri"/>
      <family val="2"/>
    </font>
    <font>
      <sz val="9"/>
      <color rgb="FFC00000"/>
      <name val="Calibri"/>
      <family val="2"/>
    </font>
    <font>
      <b/>
      <sz val="10"/>
      <color theme="1"/>
      <name val="Calibri"/>
      <family val="2"/>
      <scheme val="minor"/>
    </font>
    <font>
      <b/>
      <u/>
      <sz val="10.5"/>
      <color theme="3"/>
      <name val="Calibri"/>
      <family val="2"/>
      <scheme val="minor"/>
    </font>
    <font>
      <sz val="11"/>
      <color theme="1"/>
      <name val="Calibri"/>
      <family val="2"/>
      <scheme val="minor"/>
    </font>
    <font>
      <sz val="10.5"/>
      <name val="Calibri"/>
      <family val="2"/>
      <scheme val="minor"/>
    </font>
    <font>
      <sz val="10.5"/>
      <name val="Calibri"/>
      <family val="2"/>
    </font>
    <font>
      <sz val="10.5"/>
      <color theme="4"/>
      <name val="Calibri"/>
      <family val="2"/>
      <scheme val="minor"/>
    </font>
    <font>
      <u/>
      <sz val="11"/>
      <color theme="10"/>
      <name val="Calibri"/>
      <family val="2"/>
      <scheme val="minor"/>
    </font>
    <font>
      <sz val="11"/>
      <color theme="4" tint="0.79998168889431442"/>
      <name val="Calibri"/>
      <family val="2"/>
      <scheme val="minor"/>
    </font>
    <font>
      <sz val="10"/>
      <color theme="0"/>
      <name val="Calibri"/>
      <family val="2"/>
      <scheme val="minor"/>
    </font>
    <font>
      <sz val="10.5"/>
      <color rgb="FF333333"/>
      <name val="Calibri"/>
      <family val="2"/>
      <scheme val="minor"/>
    </font>
    <font>
      <b/>
      <sz val="10"/>
      <name val="Calibri"/>
      <family val="2"/>
      <scheme val="minor"/>
    </font>
    <font>
      <b/>
      <sz val="10.5"/>
      <color theme="4" tint="-0.499984740745262"/>
      <name val="Calibri"/>
      <family val="2"/>
      <scheme val="minor"/>
    </font>
    <font>
      <b/>
      <u/>
      <sz val="10.5"/>
      <color theme="4" tint="-0.499984740745262"/>
      <name val="Calibri"/>
      <family val="2"/>
      <scheme val="minor"/>
    </font>
    <font>
      <i/>
      <sz val="10.25"/>
      <name val="Calibri"/>
      <family val="2"/>
      <scheme val="minor"/>
    </font>
    <font>
      <b/>
      <u/>
      <sz val="10"/>
      <color theme="3"/>
      <name val="Calibri"/>
      <family val="2"/>
      <scheme val="minor"/>
    </font>
    <font>
      <b/>
      <sz val="10"/>
      <color rgb="FFC00000"/>
      <name val="Calibri"/>
      <family val="2"/>
      <scheme val="minor"/>
    </font>
    <font>
      <b/>
      <sz val="10"/>
      <color rgb="FF00B050"/>
      <name val="Calibri"/>
      <family val="2"/>
      <scheme val="minor"/>
    </font>
    <font>
      <b/>
      <sz val="10"/>
      <color theme="8" tint="-0.249977111117893"/>
      <name val="Calibri"/>
      <family val="2"/>
      <scheme val="minor"/>
    </font>
    <font>
      <b/>
      <sz val="10"/>
      <color theme="9" tint="-0.249977111117893"/>
      <name val="Calibri"/>
      <family val="2"/>
      <scheme val="minor"/>
    </font>
  </fonts>
  <fills count="6">
    <fill>
      <patternFill patternType="none"/>
    </fill>
    <fill>
      <patternFill patternType="gray125"/>
    </fill>
    <fill>
      <patternFill patternType="lightUp">
        <fgColor theme="0" tint="-0.24994659260841701"/>
        <bgColor indexed="65"/>
      </patternFill>
    </fill>
    <fill>
      <patternFill patternType="solid">
        <fgColor theme="4" tint="0.79998168889431442"/>
        <bgColor indexed="64"/>
      </patternFill>
    </fill>
    <fill>
      <patternFill patternType="solid">
        <fgColor rgb="FFF3F7FF"/>
        <bgColor indexed="64"/>
      </patternFill>
    </fill>
    <fill>
      <patternFill patternType="solid">
        <fgColor theme="0"/>
        <bgColor indexed="64"/>
      </patternFill>
    </fill>
  </fills>
  <borders count="8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14996795556505021"/>
      </right>
      <top style="medium">
        <color indexed="64"/>
      </top>
      <bottom style="thin">
        <color theme="0" tint="-0.14996795556505021"/>
      </bottom>
      <diagonal/>
    </border>
    <border>
      <left style="thin">
        <color theme="0" tint="-0.14996795556505021"/>
      </left>
      <right/>
      <top style="medium">
        <color auto="1"/>
      </top>
      <bottom style="thin">
        <color theme="0" tint="-0.14996795556505021"/>
      </bottom>
      <diagonal/>
    </border>
    <border>
      <left/>
      <right/>
      <top style="medium">
        <color auto="1"/>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medium">
        <color theme="1"/>
      </right>
      <top style="thin">
        <color theme="0" tint="-0.14996795556505021"/>
      </top>
      <bottom style="thin">
        <color theme="0" tint="-0.14996795556505021"/>
      </bottom>
      <diagonal/>
    </border>
    <border>
      <left style="medium">
        <color indexed="64"/>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right/>
      <top style="thin">
        <color theme="0" tint="-0.14996795556505021"/>
      </top>
      <bottom style="medium">
        <color auto="1"/>
      </bottom>
      <diagonal/>
    </border>
    <border>
      <left/>
      <right style="medium">
        <color indexed="64"/>
      </right>
      <top style="thin">
        <color theme="0" tint="-0.14996795556505021"/>
      </top>
      <bottom style="thin">
        <color theme="0" tint="-0.14996795556505021"/>
      </bottom>
      <diagonal/>
    </border>
    <border>
      <left/>
      <right style="medium">
        <color indexed="64"/>
      </right>
      <top style="thin">
        <color indexed="64"/>
      </top>
      <bottom style="thin">
        <color theme="0" tint="-0.14996795556505021"/>
      </bottom>
      <diagonal/>
    </border>
    <border>
      <left/>
      <right style="medium">
        <color indexed="64"/>
      </right>
      <top style="thin">
        <color theme="0" tint="-0.14996795556505021"/>
      </top>
      <bottom style="medium">
        <color indexed="64"/>
      </bottom>
      <diagonal/>
    </border>
    <border>
      <left style="medium">
        <color indexed="64"/>
      </left>
      <right style="thin">
        <color theme="0" tint="-0.14996795556505021"/>
      </right>
      <top style="thin">
        <color theme="0" tint="-0.14996795556505021"/>
      </top>
      <bottom style="thin">
        <color indexed="64"/>
      </bottom>
      <diagonal/>
    </border>
    <border>
      <left style="medium">
        <color indexed="64"/>
      </left>
      <right style="thin">
        <color theme="0" tint="-0.14996795556505021"/>
      </right>
      <top style="thin">
        <color indexed="64"/>
      </top>
      <bottom style="thin">
        <color theme="0" tint="-0.14996795556505021"/>
      </bottom>
      <diagonal/>
    </border>
    <border>
      <left style="medium">
        <color indexed="64"/>
      </left>
      <right style="thin">
        <color theme="0" tint="-0.14996795556505021"/>
      </right>
      <top style="thin">
        <color indexed="64"/>
      </top>
      <bottom style="thin">
        <color indexed="64"/>
      </bottom>
      <diagonal/>
    </border>
    <border>
      <left style="medium">
        <color indexed="64"/>
      </left>
      <right style="thin">
        <color theme="0" tint="-0.14996795556505021"/>
      </right>
      <top style="medium">
        <color indexed="64"/>
      </top>
      <bottom/>
      <diagonal/>
    </border>
    <border>
      <left style="thin">
        <color theme="0" tint="-0.14996795556505021"/>
      </left>
      <right/>
      <top style="thin">
        <color indexed="64"/>
      </top>
      <bottom style="thin">
        <color theme="0" tint="-0.14996795556505021"/>
      </bottom>
      <diagonal/>
    </border>
    <border>
      <left/>
      <right/>
      <top style="thin">
        <color indexed="64"/>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auto="1"/>
      </left>
      <right style="thin">
        <color theme="0" tint="-0.14996795556505021"/>
      </right>
      <top style="thin">
        <color auto="1"/>
      </top>
      <bottom style="thin">
        <color theme="0" tint="-0.14996795556505021"/>
      </bottom>
      <diagonal/>
    </border>
    <border>
      <left style="thin">
        <color auto="1"/>
      </left>
      <right style="thin">
        <color theme="0" tint="-0.14996795556505021"/>
      </right>
      <top style="thin">
        <color theme="0" tint="-0.14996795556505021"/>
      </top>
      <bottom style="thin">
        <color theme="0" tint="-0.14996795556505021"/>
      </bottom>
      <diagonal/>
    </border>
    <border>
      <left style="thin">
        <color auto="1"/>
      </left>
      <right style="thin">
        <color theme="0" tint="-0.14996795556505021"/>
      </right>
      <top style="thin">
        <color theme="0" tint="-0.14996795556505021"/>
      </top>
      <bottom style="thin">
        <color auto="1"/>
      </bottom>
      <diagonal/>
    </border>
    <border>
      <left style="thin">
        <color theme="0" tint="-0.14996795556505021"/>
      </left>
      <right style="thin">
        <color auto="1"/>
      </right>
      <top style="thin">
        <color theme="0" tint="-0.14996795556505021"/>
      </top>
      <bottom style="thin">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auto="1"/>
      </top>
      <bottom style="thin">
        <color theme="0" tint="-0.14996795556505021"/>
      </bottom>
      <diagonal/>
    </border>
    <border>
      <left style="thin">
        <color theme="0" tint="-0.14996795556505021"/>
      </left>
      <right/>
      <top style="thin">
        <color theme="0" tint="-0.14996795556505021"/>
      </top>
      <bottom style="thin">
        <color indexed="64"/>
      </bottom>
      <diagonal/>
    </border>
    <border>
      <left style="thin">
        <color theme="0" tint="-0.14996795556505021"/>
      </left>
      <right/>
      <top style="thin">
        <color indexed="64"/>
      </top>
      <bottom style="thin">
        <color indexed="64"/>
      </bottom>
      <diagonal/>
    </border>
    <border>
      <left style="thin">
        <color theme="0" tint="-0.14996795556505021"/>
      </left>
      <right/>
      <top style="thin">
        <color theme="0" tint="-0.14996795556505021"/>
      </top>
      <bottom style="medium">
        <color indexed="64"/>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auto="1"/>
      </bottom>
      <diagonal/>
    </border>
    <border>
      <left/>
      <right style="medium">
        <color indexed="64"/>
      </right>
      <top style="thin">
        <color theme="0" tint="-0.14996795556505021"/>
      </top>
      <bottom style="thin">
        <color indexed="64"/>
      </bottom>
      <diagonal/>
    </border>
    <border>
      <left/>
      <right style="thin">
        <color indexed="64"/>
      </right>
      <top style="thin">
        <color indexed="64"/>
      </top>
      <bottom style="thin">
        <color indexed="64"/>
      </bottom>
      <diagonal/>
    </border>
    <border>
      <left style="medium">
        <color indexed="64"/>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n">
        <color indexed="64"/>
      </left>
      <right style="medium">
        <color indexed="64"/>
      </right>
      <top/>
      <bottom style="thin">
        <color theme="0" tint="-0.14996795556505021"/>
      </bottom>
      <diagonal/>
    </border>
    <border>
      <left style="thin">
        <color theme="0" tint="-0.14996795556505021"/>
      </left>
      <right/>
      <top style="medium">
        <color indexed="64"/>
      </top>
      <bottom/>
      <diagonal/>
    </border>
    <border>
      <left style="thin">
        <color indexed="64"/>
      </left>
      <right/>
      <top style="thin">
        <color indexed="64"/>
      </top>
      <bottom style="thin">
        <color theme="0" tint="-0.14996795556505021"/>
      </bottom>
      <diagonal/>
    </border>
    <border>
      <left/>
      <right style="thin">
        <color auto="1"/>
      </right>
      <top/>
      <bottom style="thin">
        <color auto="1"/>
      </bottom>
      <diagonal/>
    </border>
    <border>
      <left/>
      <right style="thin">
        <color indexed="64"/>
      </right>
      <top style="thin">
        <color indexed="64"/>
      </top>
      <bottom/>
      <diagonal/>
    </border>
    <border>
      <left/>
      <right style="thin">
        <color indexed="64"/>
      </right>
      <top/>
      <bottom/>
      <diagonal/>
    </border>
    <border>
      <left style="thin">
        <color theme="0" tint="-0.14996795556505021"/>
      </left>
      <right/>
      <top/>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style="thin">
        <color auto="1"/>
      </bottom>
      <diagonal/>
    </border>
    <border>
      <left style="thin">
        <color indexed="64"/>
      </left>
      <right style="thin">
        <color theme="0" tint="-0.14996795556505021"/>
      </right>
      <top style="thin">
        <color indexed="64"/>
      </top>
      <bottom style="thin">
        <color indexed="64"/>
      </bottom>
      <diagonal/>
    </border>
    <border>
      <left style="thin">
        <color indexed="64"/>
      </left>
      <right style="thin">
        <color theme="0" tint="-0.14996795556505021"/>
      </right>
      <top style="medium">
        <color auto="1"/>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bottom/>
      <diagonal/>
    </border>
    <border>
      <left style="thin">
        <color theme="0" tint="-0.14996795556505021"/>
      </left>
      <right style="thin">
        <color auto="1"/>
      </right>
      <top style="medium">
        <color auto="1"/>
      </top>
      <bottom style="thin">
        <color theme="0" tint="-0.14996795556505021"/>
      </bottom>
      <diagonal/>
    </border>
    <border>
      <left style="thin">
        <color theme="0" tint="-0.14996795556505021"/>
      </left>
      <right style="thin">
        <color auto="1"/>
      </right>
      <top style="thin">
        <color indexed="64"/>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theme="0" tint="-0.14996795556505021"/>
      </left>
      <right style="thin">
        <color auto="1"/>
      </right>
      <top style="thin">
        <color indexed="64"/>
      </top>
      <bottom style="thin">
        <color indexed="64"/>
      </bottom>
      <diagonal/>
    </border>
    <border>
      <left style="medium">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auto="1"/>
      </left>
      <right style="thin">
        <color theme="0" tint="-0.14996795556505021"/>
      </right>
      <top style="thin">
        <color theme="0" tint="-0.14996795556505021"/>
      </top>
      <bottom/>
      <diagonal/>
    </border>
    <border>
      <left style="thin">
        <color theme="0" tint="-0.14996795556505021"/>
      </left>
      <right style="thin">
        <color auto="1"/>
      </right>
      <top style="thin">
        <color theme="0" tint="-0.14996795556505021"/>
      </top>
      <bottom/>
      <diagonal/>
    </border>
    <border>
      <left/>
      <right style="medium">
        <color indexed="64"/>
      </right>
      <top style="thin">
        <color theme="0" tint="-0.14996795556505021"/>
      </top>
      <bottom/>
      <diagonal/>
    </border>
    <border>
      <left style="thin">
        <color auto="1"/>
      </left>
      <right style="thin">
        <color auto="1"/>
      </right>
      <top style="medium">
        <color auto="1"/>
      </top>
      <bottom style="thin">
        <color theme="0" tint="-0.14996795556505021"/>
      </bottom>
      <diagonal/>
    </border>
    <border>
      <left style="thin">
        <color auto="1"/>
      </left>
      <right style="thin">
        <color auto="1"/>
      </right>
      <top style="thin">
        <color indexed="64"/>
      </top>
      <bottom style="thin">
        <color theme="0" tint="-0.14996795556505021"/>
      </bottom>
      <diagonal/>
    </border>
    <border>
      <left style="thin">
        <color auto="1"/>
      </left>
      <right style="thin">
        <color auto="1"/>
      </right>
      <top style="thin">
        <color theme="0" tint="-0.14996795556505021"/>
      </top>
      <bottom style="thin">
        <color theme="0" tint="-0.14996795556505021"/>
      </bottom>
      <diagonal/>
    </border>
    <border>
      <left style="thin">
        <color auto="1"/>
      </left>
      <right style="thin">
        <color auto="1"/>
      </right>
      <top style="thin">
        <color theme="0" tint="-0.14996795556505021"/>
      </top>
      <bottom/>
      <diagonal/>
    </border>
    <border>
      <left style="thin">
        <color auto="1"/>
      </left>
      <right style="thin">
        <color auto="1"/>
      </right>
      <top style="thin">
        <color theme="0" tint="-0.14996795556505021"/>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theme="0" tint="-0.14996795556505021"/>
      </bottom>
      <diagonal/>
    </border>
    <border>
      <left style="thin">
        <color theme="3"/>
      </left>
      <right style="thin">
        <color theme="0" tint="-0.14996795556505021"/>
      </right>
      <top style="thin">
        <color theme="3"/>
      </top>
      <bottom style="thin">
        <color theme="0" tint="-0.14996795556505021"/>
      </bottom>
      <diagonal/>
    </border>
    <border>
      <left style="thin">
        <color theme="0" tint="-0.14996795556505021"/>
      </left>
      <right/>
      <top style="thin">
        <color theme="3"/>
      </top>
      <bottom style="thin">
        <color theme="0" tint="-0.14996795556505021"/>
      </bottom>
      <diagonal/>
    </border>
    <border>
      <left style="thin">
        <color theme="3"/>
      </left>
      <right style="thin">
        <color theme="0" tint="-0.14996795556505021"/>
      </right>
      <top style="thin">
        <color theme="0" tint="-0.14996795556505021"/>
      </top>
      <bottom style="thin">
        <color theme="0" tint="-0.14996795556505021"/>
      </bottom>
      <diagonal/>
    </border>
    <border>
      <left style="thin">
        <color theme="3"/>
      </left>
      <right style="thin">
        <color theme="0" tint="-0.14996795556505021"/>
      </right>
      <top style="thin">
        <color theme="0" tint="-0.14996795556505021"/>
      </top>
      <bottom style="thin">
        <color theme="3"/>
      </bottom>
      <diagonal/>
    </border>
    <border>
      <left style="thin">
        <color theme="0" tint="-0.14996795556505021"/>
      </left>
      <right/>
      <top style="thin">
        <color theme="0" tint="-0.14996795556505021"/>
      </top>
      <bottom style="thin">
        <color theme="3"/>
      </bottom>
      <diagonal/>
    </border>
    <border>
      <left/>
      <right/>
      <top/>
      <bottom style="thin">
        <color theme="3"/>
      </bottom>
      <diagonal/>
    </border>
    <border>
      <left style="thin">
        <color theme="0" tint="-0.14996795556505021"/>
      </left>
      <right style="medium">
        <color indexed="64"/>
      </right>
      <top style="thin">
        <color theme="0" tint="-0.14996795556505021"/>
      </top>
      <bottom style="thin">
        <color theme="0" tint="-0.14996795556505021"/>
      </bottom>
      <diagonal/>
    </border>
    <border>
      <left style="thin">
        <color theme="0" tint="-0.14996795556505021"/>
      </left>
      <right style="medium">
        <color indexed="64"/>
      </right>
      <top/>
      <bottom/>
      <diagonal/>
    </border>
    <border>
      <left style="thin">
        <color theme="0" tint="-0.14996795556505021"/>
      </left>
      <right style="thin">
        <color auto="1"/>
      </right>
      <top style="thin">
        <color theme="1"/>
      </top>
      <bottom style="thin">
        <color indexed="64"/>
      </bottom>
      <diagonal/>
    </border>
    <border>
      <left style="thin">
        <color auto="1"/>
      </left>
      <right style="thin">
        <color auto="1"/>
      </right>
      <top style="thin">
        <color theme="1"/>
      </top>
      <bottom style="thin">
        <color indexed="64"/>
      </bottom>
      <diagonal/>
    </border>
    <border>
      <left style="thin">
        <color auto="1"/>
      </left>
      <right style="thin">
        <color theme="0" tint="-0.14996795556505021"/>
      </right>
      <top style="thin">
        <color auto="1"/>
      </top>
      <bottom/>
      <diagonal/>
    </border>
    <border>
      <left style="thin">
        <color auto="1"/>
      </left>
      <right style="thin">
        <color theme="0" tint="-0.14996795556505021"/>
      </right>
      <top/>
      <bottom style="thin">
        <color theme="0" tint="-0.14996795556505021"/>
      </bottom>
      <diagonal/>
    </border>
    <border>
      <left style="thin">
        <color theme="0" tint="-0.14996795556505021"/>
      </left>
      <right style="thin">
        <color auto="1"/>
      </right>
      <top/>
      <bottom style="thin">
        <color theme="0" tint="-0.14996795556505021"/>
      </bottom>
      <diagonal/>
    </border>
  </borders>
  <cellStyleXfs count="2">
    <xf numFmtId="0" fontId="0" fillId="0" borderId="0"/>
    <xf numFmtId="0" fontId="34" fillId="0" borderId="0" applyNumberFormat="0" applyFill="0" applyBorder="0" applyAlignment="0" applyProtection="0"/>
  </cellStyleXfs>
  <cellXfs count="196">
    <xf numFmtId="0" fontId="0" fillId="0" borderId="0" xfId="0"/>
    <xf numFmtId="0" fontId="2" fillId="0" borderId="0" xfId="0" applyFont="1"/>
    <xf numFmtId="0" fontId="0" fillId="0" borderId="4" xfId="0" applyBorder="1" applyAlignment="1">
      <alignment vertical="distributed"/>
    </xf>
    <xf numFmtId="0" fontId="2" fillId="0" borderId="0" xfId="0" applyFont="1" applyAlignment="1">
      <alignment horizontal="right"/>
    </xf>
    <xf numFmtId="0" fontId="1" fillId="0" borderId="0" xfId="0" applyFont="1" applyAlignment="1">
      <alignment horizontal="left"/>
    </xf>
    <xf numFmtId="0" fontId="9" fillId="0" borderId="4" xfId="0" applyFont="1" applyBorder="1" applyAlignment="1">
      <alignment vertical="distributed"/>
    </xf>
    <xf numFmtId="0" fontId="13" fillId="0" borderId="4" xfId="0" applyFont="1" applyBorder="1" applyAlignment="1">
      <alignment vertical="distributed"/>
    </xf>
    <xf numFmtId="0" fontId="13" fillId="0" borderId="0" xfId="0" applyFont="1" applyAlignment="1">
      <alignment vertical="distributed"/>
    </xf>
    <xf numFmtId="0" fontId="6" fillId="0" borderId="0" xfId="0" applyFont="1" applyAlignment="1">
      <alignment horizontal="center" vertical="distributed"/>
    </xf>
    <xf numFmtId="0" fontId="5" fillId="0" borderId="0" xfId="0" applyFont="1" applyAlignment="1">
      <alignment horizontal="center" vertical="distributed"/>
    </xf>
    <xf numFmtId="0" fontId="4" fillId="0" borderId="0" xfId="0" applyFont="1" applyAlignment="1">
      <alignment horizontal="center" vertical="distributed"/>
    </xf>
    <xf numFmtId="0" fontId="3" fillId="0" borderId="0" xfId="0" applyFont="1" applyAlignment="1">
      <alignment horizontal="center" vertical="distributed"/>
    </xf>
    <xf numFmtId="0" fontId="16" fillId="0" borderId="0" xfId="0" applyFont="1" applyAlignment="1">
      <alignment vertical="distributed"/>
    </xf>
    <xf numFmtId="0" fontId="17" fillId="0" borderId="0" xfId="0" applyFont="1" applyAlignment="1">
      <alignment vertical="distributed"/>
    </xf>
    <xf numFmtId="0" fontId="18" fillId="0" borderId="0" xfId="0" applyFont="1" applyAlignment="1">
      <alignment vertical="distributed"/>
    </xf>
    <xf numFmtId="0" fontId="19" fillId="0" borderId="0" xfId="0" applyFont="1" applyAlignment="1">
      <alignment vertical="distributed"/>
    </xf>
    <xf numFmtId="0" fontId="20" fillId="0" borderId="0" xfId="0" applyFont="1" applyAlignment="1">
      <alignment vertical="distributed"/>
    </xf>
    <xf numFmtId="0" fontId="23" fillId="0" borderId="0" xfId="0" applyFont="1" applyAlignment="1">
      <alignment vertical="distributed"/>
    </xf>
    <xf numFmtId="0" fontId="23"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19" fillId="0" borderId="0" xfId="0" applyFont="1" applyAlignment="1">
      <alignment vertical="top" wrapText="1"/>
    </xf>
    <xf numFmtId="0" fontId="23" fillId="0" borderId="3" xfId="0" applyFont="1" applyBorder="1" applyAlignment="1">
      <alignment vertical="top" wrapText="1"/>
    </xf>
    <xf numFmtId="0" fontId="0" fillId="0" borderId="3" xfId="0" applyBorder="1"/>
    <xf numFmtId="0" fontId="0" fillId="0" borderId="2" xfId="0" applyBorder="1"/>
    <xf numFmtId="0" fontId="17" fillId="0" borderId="3" xfId="0" applyFont="1" applyBorder="1" applyAlignment="1">
      <alignment vertical="distributed"/>
    </xf>
    <xf numFmtId="0" fontId="18" fillId="0" borderId="3" xfId="0" applyFont="1" applyBorder="1" applyAlignment="1">
      <alignment vertical="distributed"/>
    </xf>
    <xf numFmtId="0" fontId="19" fillId="0" borderId="3" xfId="0" applyFont="1" applyBorder="1" applyAlignment="1">
      <alignment vertical="distributed"/>
    </xf>
    <xf numFmtId="0" fontId="15" fillId="0" borderId="1" xfId="0" applyFont="1" applyBorder="1" applyAlignment="1">
      <alignment vertical="distributed"/>
    </xf>
    <xf numFmtId="0" fontId="23" fillId="0" borderId="1" xfId="0" applyFont="1" applyBorder="1" applyAlignment="1">
      <alignment vertical="top" wrapText="1"/>
    </xf>
    <xf numFmtId="0" fontId="17" fillId="0" borderId="1" xfId="0" applyFont="1" applyBorder="1" applyAlignment="1">
      <alignment vertical="distributed"/>
    </xf>
    <xf numFmtId="0" fontId="18" fillId="0" borderId="1" xfId="0" applyFont="1" applyBorder="1" applyAlignment="1">
      <alignment vertical="distributed"/>
    </xf>
    <xf numFmtId="0" fontId="19" fillId="0" borderId="1" xfId="0" applyFont="1" applyBorder="1" applyAlignment="1">
      <alignment vertical="distributed"/>
    </xf>
    <xf numFmtId="0" fontId="25" fillId="0" borderId="0" xfId="0" applyFont="1" applyAlignment="1">
      <alignment vertical="top" wrapText="1"/>
    </xf>
    <xf numFmtId="0" fontId="22" fillId="0" borderId="2" xfId="0" applyFont="1" applyBorder="1" applyAlignment="1">
      <alignment horizontal="right"/>
    </xf>
    <xf numFmtId="0" fontId="25" fillId="0" borderId="2" xfId="0" applyFont="1" applyBorder="1" applyAlignment="1">
      <alignment vertical="top" wrapText="1"/>
    </xf>
    <xf numFmtId="0" fontId="17" fillId="0" borderId="2" xfId="0" applyFont="1" applyBorder="1" applyAlignment="1">
      <alignment vertical="distributed"/>
    </xf>
    <xf numFmtId="0" fontId="18" fillId="0" borderId="2" xfId="0" applyFont="1" applyBorder="1" applyAlignment="1">
      <alignment vertical="distributed"/>
    </xf>
    <xf numFmtId="0" fontId="19" fillId="0" borderId="2" xfId="0" applyFont="1" applyBorder="1" applyAlignment="1">
      <alignment vertical="distributed"/>
    </xf>
    <xf numFmtId="0" fontId="15" fillId="0" borderId="3" xfId="0" applyFont="1" applyBorder="1" applyAlignment="1">
      <alignment vertical="distributed"/>
    </xf>
    <xf numFmtId="0" fontId="7" fillId="0" borderId="0" xfId="0" applyFont="1" applyAlignment="1" applyProtection="1">
      <alignment horizontal="left" vertical="center"/>
      <protection locked="0"/>
    </xf>
    <xf numFmtId="0" fontId="1" fillId="0" borderId="8" xfId="0" applyFont="1" applyBorder="1" applyAlignment="1">
      <alignment horizontal="right"/>
    </xf>
    <xf numFmtId="0" fontId="26" fillId="0" borderId="11" xfId="0" applyFont="1" applyBorder="1" applyAlignment="1">
      <alignment horizontal="right"/>
    </xf>
    <xf numFmtId="0" fontId="13" fillId="0" borderId="23" xfId="0" applyFont="1" applyBorder="1" applyAlignment="1">
      <alignment vertical="distributed"/>
    </xf>
    <xf numFmtId="0" fontId="13" fillId="0" borderId="11" xfId="0" applyFont="1" applyBorder="1" applyAlignment="1">
      <alignment vertical="distributed"/>
    </xf>
    <xf numFmtId="0" fontId="13" fillId="0" borderId="22" xfId="0" applyFont="1" applyBorder="1" applyAlignment="1">
      <alignment vertical="distributed"/>
    </xf>
    <xf numFmtId="0" fontId="12" fillId="3" borderId="6" xfId="0" applyFont="1" applyFill="1" applyBorder="1" applyAlignment="1">
      <alignment vertical="distributed"/>
    </xf>
    <xf numFmtId="0" fontId="0" fillId="3" borderId="7" xfId="0" applyFill="1" applyBorder="1" applyAlignment="1">
      <alignment vertical="top" wrapText="1"/>
    </xf>
    <xf numFmtId="0" fontId="12" fillId="3" borderId="24" xfId="0" applyFont="1" applyFill="1" applyBorder="1" applyAlignment="1">
      <alignment vertical="distributed"/>
    </xf>
    <xf numFmtId="0" fontId="31" fillId="0" borderId="13" xfId="0" applyFont="1" applyBorder="1" applyAlignment="1" applyProtection="1">
      <alignment vertical="top" wrapText="1"/>
      <protection locked="0"/>
    </xf>
    <xf numFmtId="0" fontId="9" fillId="0" borderId="0" xfId="0" applyFont="1"/>
    <xf numFmtId="0" fontId="12" fillId="3" borderId="25" xfId="0" applyFont="1" applyFill="1" applyBorder="1" applyAlignment="1">
      <alignment horizontal="left" vertical="center"/>
    </xf>
    <xf numFmtId="0" fontId="0" fillId="0" borderId="5" xfId="0" applyBorder="1"/>
    <xf numFmtId="0" fontId="31" fillId="0" borderId="36" xfId="0" applyFont="1" applyBorder="1" applyAlignment="1" applyProtection="1">
      <alignment vertical="top" wrapText="1"/>
      <protection locked="0"/>
    </xf>
    <xf numFmtId="0" fontId="1" fillId="3" borderId="35" xfId="0" applyFont="1" applyFill="1" applyBorder="1" applyAlignment="1">
      <alignment horizontal="center" vertical="distributed"/>
    </xf>
    <xf numFmtId="0" fontId="33" fillId="4" borderId="20" xfId="0" applyFont="1" applyFill="1" applyBorder="1" applyAlignment="1" applyProtection="1">
      <alignment vertical="top" wrapText="1"/>
      <protection locked="0"/>
    </xf>
    <xf numFmtId="0" fontId="33" fillId="4" borderId="19" xfId="0" applyFont="1" applyFill="1" applyBorder="1" applyAlignment="1" applyProtection="1">
      <alignment vertical="top" wrapText="1"/>
      <protection locked="0"/>
    </xf>
    <xf numFmtId="0" fontId="33" fillId="4" borderId="41" xfId="0" applyFont="1" applyFill="1" applyBorder="1" applyAlignment="1" applyProtection="1">
      <alignment vertical="top" wrapText="1"/>
      <protection locked="0"/>
    </xf>
    <xf numFmtId="0" fontId="7" fillId="3" borderId="7" xfId="0" applyFont="1" applyFill="1" applyBorder="1" applyAlignment="1">
      <alignment vertical="top" wrapText="1"/>
    </xf>
    <xf numFmtId="0" fontId="21" fillId="0" borderId="26" xfId="0" applyFont="1" applyBorder="1" applyAlignment="1" applyProtection="1">
      <alignment vertical="top" wrapText="1"/>
      <protection locked="0"/>
    </xf>
    <xf numFmtId="0" fontId="32" fillId="0" borderId="13" xfId="0" applyFont="1" applyBorder="1" applyAlignment="1" applyProtection="1">
      <alignment vertical="top" wrapText="1"/>
      <protection locked="0"/>
    </xf>
    <xf numFmtId="0" fontId="10" fillId="3" borderId="37" xfId="0" applyFont="1" applyFill="1" applyBorder="1" applyAlignment="1">
      <alignment vertical="distributed"/>
    </xf>
    <xf numFmtId="1" fontId="28" fillId="0" borderId="29" xfId="0" applyNumberFormat="1" applyFont="1" applyBorder="1" applyAlignment="1" applyProtection="1">
      <alignment horizontal="center" vertical="center"/>
      <protection locked="0"/>
    </xf>
    <xf numFmtId="1" fontId="28" fillId="0" borderId="31" xfId="0" applyNumberFormat="1" applyFont="1" applyBorder="1" applyAlignment="1" applyProtection="1">
      <alignment horizontal="center" vertical="center"/>
      <protection locked="0"/>
    </xf>
    <xf numFmtId="0" fontId="28" fillId="0" borderId="30"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28" fillId="0" borderId="29" xfId="0" applyFont="1" applyBorder="1" applyAlignment="1" applyProtection="1">
      <alignment horizontal="center" vertical="center"/>
      <protection locked="0"/>
    </xf>
    <xf numFmtId="0" fontId="35" fillId="3" borderId="7" xfId="0" applyFont="1" applyFill="1" applyBorder="1" applyAlignment="1">
      <alignment vertical="top" wrapText="1"/>
    </xf>
    <xf numFmtId="0" fontId="0" fillId="0" borderId="51" xfId="0" applyBorder="1"/>
    <xf numFmtId="0" fontId="11" fillId="0" borderId="51" xfId="0" applyFont="1" applyBorder="1" applyAlignment="1">
      <alignment horizontal="right"/>
    </xf>
    <xf numFmtId="0" fontId="10" fillId="0" borderId="51" xfId="0" applyFont="1" applyBorder="1" applyAlignment="1">
      <alignment horizontal="center" wrapText="1"/>
    </xf>
    <xf numFmtId="0" fontId="15" fillId="0" borderId="52" xfId="0" applyFont="1" applyBorder="1" applyAlignment="1" applyProtection="1">
      <alignment vertical="top" wrapText="1"/>
      <protection locked="0"/>
    </xf>
    <xf numFmtId="0" fontId="15" fillId="0" borderId="53" xfId="0" applyFont="1" applyBorder="1" applyAlignment="1" applyProtection="1">
      <alignment vertical="top" wrapText="1"/>
      <protection locked="0"/>
    </xf>
    <xf numFmtId="9" fontId="9" fillId="0" borderId="50" xfId="0" applyNumberFormat="1" applyFont="1" applyBorder="1" applyAlignment="1">
      <alignment horizontal="left"/>
    </xf>
    <xf numFmtId="9" fontId="1" fillId="0" borderId="48" xfId="0" applyNumberFormat="1" applyFont="1" applyBorder="1" applyAlignment="1">
      <alignment horizontal="left"/>
    </xf>
    <xf numFmtId="0" fontId="1" fillId="3" borderId="55" xfId="0" applyFont="1" applyFill="1" applyBorder="1" applyAlignment="1">
      <alignment horizontal="center" vertical="distributed"/>
    </xf>
    <xf numFmtId="0" fontId="1" fillId="3" borderId="29" xfId="0" applyFont="1" applyFill="1" applyBorder="1" applyAlignment="1">
      <alignment horizontal="center" vertical="distributed"/>
    </xf>
    <xf numFmtId="0" fontId="1" fillId="3" borderId="54" xfId="0" applyFont="1" applyFill="1" applyBorder="1" applyAlignment="1">
      <alignment horizontal="center" vertical="distributed"/>
    </xf>
    <xf numFmtId="0" fontId="1" fillId="0" borderId="9" xfId="0" applyFont="1" applyBorder="1"/>
    <xf numFmtId="0" fontId="26" fillId="0" borderId="16" xfId="0" applyFont="1" applyBorder="1" applyAlignment="1">
      <alignment horizontal="right"/>
    </xf>
    <xf numFmtId="0" fontId="31" fillId="0" borderId="56" xfId="0" applyFont="1" applyBorder="1" applyAlignment="1" applyProtection="1">
      <alignment vertical="top" wrapText="1"/>
      <protection locked="0"/>
    </xf>
    <xf numFmtId="0" fontId="31" fillId="0" borderId="12" xfId="0" applyFont="1" applyBorder="1" applyAlignment="1" applyProtection="1">
      <alignment vertical="top" wrapText="1"/>
      <protection locked="0"/>
    </xf>
    <xf numFmtId="0" fontId="31" fillId="0" borderId="57" xfId="0" applyFont="1" applyBorder="1" applyAlignment="1" applyProtection="1">
      <alignment vertical="top" wrapText="1"/>
      <protection locked="0"/>
    </xf>
    <xf numFmtId="1" fontId="28" fillId="0" borderId="30" xfId="0" applyNumberFormat="1" applyFont="1" applyBorder="1" applyAlignment="1" applyProtection="1">
      <alignment horizontal="center" vertical="center"/>
      <protection locked="0"/>
    </xf>
    <xf numFmtId="0" fontId="16" fillId="0" borderId="0" xfId="0" applyFont="1" applyAlignment="1">
      <alignment wrapText="1"/>
    </xf>
    <xf numFmtId="0" fontId="1" fillId="3" borderId="59" xfId="0" applyFont="1" applyFill="1" applyBorder="1" applyAlignment="1">
      <alignment horizontal="center" vertical="distributed"/>
    </xf>
    <xf numFmtId="0" fontId="31" fillId="0" borderId="60" xfId="0" applyFont="1" applyBorder="1" applyAlignment="1" applyProtection="1">
      <alignment vertical="top" wrapText="1"/>
      <protection locked="0"/>
    </xf>
    <xf numFmtId="0" fontId="31" fillId="0" borderId="61" xfId="0" applyFont="1" applyBorder="1" applyAlignment="1" applyProtection="1">
      <alignment vertical="top" wrapText="1"/>
      <protection locked="0"/>
    </xf>
    <xf numFmtId="0" fontId="31" fillId="0" borderId="32" xfId="0" applyFont="1" applyBorder="1" applyAlignment="1" applyProtection="1">
      <alignment vertical="top" wrapText="1"/>
      <protection locked="0"/>
    </xf>
    <xf numFmtId="0" fontId="21" fillId="0" borderId="60" xfId="0" applyFont="1" applyBorder="1" applyAlignment="1" applyProtection="1">
      <alignment vertical="top" wrapText="1"/>
      <protection locked="0"/>
    </xf>
    <xf numFmtId="0" fontId="15" fillId="3" borderId="47" xfId="0" applyFont="1" applyFill="1" applyBorder="1" applyAlignment="1" applyProtection="1">
      <alignment vertical="top" wrapText="1"/>
      <protection locked="0"/>
    </xf>
    <xf numFmtId="0" fontId="31" fillId="0" borderId="12" xfId="0" applyFont="1" applyBorder="1" applyProtection="1">
      <protection locked="0"/>
    </xf>
    <xf numFmtId="0" fontId="31" fillId="0" borderId="58" xfId="0" applyFont="1" applyBorder="1" applyProtection="1">
      <protection locked="0"/>
    </xf>
    <xf numFmtId="0" fontId="16" fillId="0" borderId="12" xfId="0" applyFont="1" applyBorder="1" applyProtection="1">
      <protection locked="0"/>
    </xf>
    <xf numFmtId="0" fontId="31" fillId="0" borderId="17" xfId="0" applyFont="1" applyBorder="1" applyProtection="1">
      <protection locked="0"/>
    </xf>
    <xf numFmtId="0" fontId="31" fillId="0" borderId="14" xfId="0" applyFont="1" applyBorder="1" applyAlignment="1" applyProtection="1">
      <alignment horizontal="left" vertical="top"/>
      <protection locked="0"/>
    </xf>
    <xf numFmtId="0" fontId="31" fillId="0" borderId="19" xfId="0" applyFont="1" applyBorder="1" applyAlignment="1" applyProtection="1">
      <alignment horizontal="left" vertical="top"/>
      <protection locked="0"/>
    </xf>
    <xf numFmtId="0" fontId="31" fillId="0" borderId="18" xfId="0" applyFont="1" applyBorder="1" applyAlignment="1" applyProtection="1">
      <alignment horizontal="left" vertical="top"/>
      <protection locked="0"/>
    </xf>
    <xf numFmtId="0" fontId="31" fillId="0" borderId="21" xfId="0" applyFont="1" applyBorder="1" applyAlignment="1" applyProtection="1">
      <alignment horizontal="left" vertical="top"/>
      <protection locked="0"/>
    </xf>
    <xf numFmtId="49" fontId="1" fillId="0" borderId="0" xfId="0" applyNumberFormat="1" applyFont="1" applyAlignment="1">
      <alignment horizontal="right"/>
    </xf>
    <xf numFmtId="0" fontId="37" fillId="0" borderId="0" xfId="0" applyFont="1" applyAlignment="1">
      <alignment vertical="top" wrapText="1"/>
    </xf>
    <xf numFmtId="0" fontId="7" fillId="0" borderId="0" xfId="0" applyFont="1"/>
    <xf numFmtId="0" fontId="7" fillId="0" borderId="43" xfId="0" applyFont="1" applyBorder="1"/>
    <xf numFmtId="0" fontId="7" fillId="0" borderId="28" xfId="0" applyFont="1" applyBorder="1"/>
    <xf numFmtId="0" fontId="38" fillId="0" borderId="43" xfId="0" applyFont="1" applyBorder="1" applyAlignment="1">
      <alignment horizontal="center" vertical="distributed"/>
    </xf>
    <xf numFmtId="0" fontId="7" fillId="0" borderId="44" xfId="0" applyFont="1" applyBorder="1"/>
    <xf numFmtId="0" fontId="7" fillId="0" borderId="45" xfId="0" applyFont="1" applyBorder="1"/>
    <xf numFmtId="0" fontId="7" fillId="0" borderId="27" xfId="0" applyFont="1" applyBorder="1"/>
    <xf numFmtId="0" fontId="38" fillId="0" borderId="33" xfId="0" applyFont="1" applyBorder="1" applyAlignment="1">
      <alignment horizontal="center" vertical="distributed"/>
    </xf>
    <xf numFmtId="0" fontId="7" fillId="0" borderId="1" xfId="0" applyFont="1" applyBorder="1"/>
    <xf numFmtId="0" fontId="8" fillId="0" borderId="11" xfId="0" applyFont="1" applyBorder="1" applyAlignment="1">
      <alignment horizontal="right" vertical="distributed"/>
    </xf>
    <xf numFmtId="0" fontId="8" fillId="0" borderId="12" xfId="0" applyFont="1" applyBorder="1"/>
    <xf numFmtId="0" fontId="8" fillId="0" borderId="11" xfId="0" applyFont="1" applyBorder="1" applyAlignment="1">
      <alignment horizontal="center"/>
    </xf>
    <xf numFmtId="0" fontId="8" fillId="0" borderId="13" xfId="0" applyFont="1" applyBorder="1"/>
    <xf numFmtId="0" fontId="8" fillId="0" borderId="39" xfId="0" applyFont="1" applyBorder="1"/>
    <xf numFmtId="0" fontId="8" fillId="0" borderId="14" xfId="0" applyFont="1" applyBorder="1"/>
    <xf numFmtId="0" fontId="8" fillId="0" borderId="5" xfId="0" applyFont="1" applyBorder="1"/>
    <xf numFmtId="0" fontId="8" fillId="0" borderId="0" xfId="0" applyFont="1"/>
    <xf numFmtId="0" fontId="8" fillId="0" borderId="16" xfId="0" applyFont="1" applyBorder="1" applyAlignment="1">
      <alignment horizontal="right"/>
    </xf>
    <xf numFmtId="9" fontId="8" fillId="0" borderId="17" xfId="0" applyNumberFormat="1" applyFont="1" applyBorder="1"/>
    <xf numFmtId="9" fontId="8" fillId="0" borderId="16" xfId="0" applyNumberFormat="1" applyFont="1" applyBorder="1" applyAlignment="1">
      <alignment horizontal="center"/>
    </xf>
    <xf numFmtId="0" fontId="7" fillId="0" borderId="38" xfId="0" applyFont="1" applyBorder="1"/>
    <xf numFmtId="0" fontId="7" fillId="0" borderId="40" xfId="0" applyFont="1" applyBorder="1"/>
    <xf numFmtId="0" fontId="7" fillId="0" borderId="18" xfId="0" applyFont="1" applyBorder="1"/>
    <xf numFmtId="0" fontId="7" fillId="0" borderId="34" xfId="0" applyFont="1" applyBorder="1"/>
    <xf numFmtId="0" fontId="13" fillId="0" borderId="63" xfId="0" applyFont="1" applyBorder="1" applyAlignment="1">
      <alignment vertical="distributed"/>
    </xf>
    <xf numFmtId="0" fontId="31" fillId="0" borderId="64" xfId="0" applyFont="1" applyBorder="1" applyAlignment="1" applyProtection="1">
      <alignment vertical="top" wrapText="1"/>
      <protection locked="0"/>
    </xf>
    <xf numFmtId="1" fontId="28" fillId="0" borderId="65" xfId="0" applyNumberFormat="1" applyFont="1" applyBorder="1" applyAlignment="1" applyProtection="1">
      <alignment horizontal="center" vertical="center"/>
      <protection locked="0"/>
    </xf>
    <xf numFmtId="0" fontId="31" fillId="0" borderId="66" xfId="0" applyFont="1" applyBorder="1" applyAlignment="1" applyProtection="1">
      <alignment vertical="top" wrapText="1"/>
      <protection locked="0"/>
    </xf>
    <xf numFmtId="0" fontId="33" fillId="4" borderId="67" xfId="0" applyFont="1" applyFill="1" applyBorder="1" applyAlignment="1" applyProtection="1">
      <alignment vertical="top" wrapText="1"/>
      <protection locked="0"/>
    </xf>
    <xf numFmtId="0" fontId="31" fillId="0" borderId="0" xfId="0" applyFont="1" applyAlignment="1">
      <alignment vertical="top" wrapText="1"/>
    </xf>
    <xf numFmtId="0" fontId="17" fillId="3" borderId="3" xfId="0" applyFont="1" applyFill="1" applyBorder="1" applyAlignment="1">
      <alignment vertical="top" wrapText="1"/>
    </xf>
    <xf numFmtId="0" fontId="18" fillId="3" borderId="3" xfId="0" applyFont="1" applyFill="1" applyBorder="1" applyAlignment="1">
      <alignment vertical="top" wrapText="1"/>
    </xf>
    <xf numFmtId="0" fontId="19" fillId="3" borderId="3" xfId="0" applyFont="1" applyFill="1" applyBorder="1" applyAlignment="1">
      <alignment vertical="top" wrapText="1"/>
    </xf>
    <xf numFmtId="0" fontId="1" fillId="3" borderId="6" xfId="0" applyFont="1" applyFill="1" applyBorder="1" applyAlignment="1">
      <alignment vertical="distributed"/>
    </xf>
    <xf numFmtId="0" fontId="12" fillId="3" borderId="6" xfId="0" applyFont="1" applyFill="1" applyBorder="1" applyAlignment="1">
      <alignment vertical="center"/>
    </xf>
    <xf numFmtId="0" fontId="39" fillId="3" borderId="3" xfId="0" applyFont="1" applyFill="1" applyBorder="1" applyAlignment="1">
      <alignment vertical="top" wrapText="1"/>
    </xf>
    <xf numFmtId="0" fontId="39" fillId="3" borderId="3" xfId="0" applyFont="1" applyFill="1" applyBorder="1" applyAlignment="1">
      <alignment horizontal="left" vertical="center"/>
    </xf>
    <xf numFmtId="0" fontId="15" fillId="3" borderId="3" xfId="0" applyFont="1" applyFill="1" applyBorder="1" applyAlignment="1">
      <alignment vertical="center" wrapText="1"/>
    </xf>
    <xf numFmtId="0" fontId="1" fillId="3" borderId="3" xfId="0" applyFont="1" applyFill="1" applyBorder="1" applyAlignment="1">
      <alignment vertical="top" wrapText="1"/>
    </xf>
    <xf numFmtId="0" fontId="30" fillId="0" borderId="0" xfId="0" applyFont="1"/>
    <xf numFmtId="0" fontId="30" fillId="0" borderId="0" xfId="1" applyFont="1"/>
    <xf numFmtId="0" fontId="30" fillId="0" borderId="0" xfId="1" applyFont="1" applyAlignment="1">
      <alignment vertical="center"/>
    </xf>
    <xf numFmtId="0" fontId="10" fillId="3" borderId="3" xfId="0" applyFont="1" applyFill="1" applyBorder="1" applyAlignment="1">
      <alignment vertical="distributed"/>
    </xf>
    <xf numFmtId="0" fontId="10" fillId="3" borderId="46" xfId="0" applyFont="1" applyFill="1" applyBorder="1" applyAlignment="1">
      <alignment vertical="center" wrapText="1"/>
    </xf>
    <xf numFmtId="0" fontId="22" fillId="0" borderId="0" xfId="0" applyFont="1" applyAlignment="1">
      <alignment horizontal="right"/>
    </xf>
    <xf numFmtId="0" fontId="20" fillId="3" borderId="42" xfId="0" applyFont="1" applyFill="1" applyBorder="1" applyAlignment="1">
      <alignment vertical="top" wrapText="1"/>
    </xf>
    <xf numFmtId="0" fontId="20" fillId="0" borderId="50" xfId="0" applyFont="1" applyBorder="1" applyAlignment="1">
      <alignment vertical="top" wrapText="1"/>
    </xf>
    <xf numFmtId="0" fontId="20" fillId="0" borderId="50" xfId="0" applyFont="1" applyBorder="1" applyAlignment="1">
      <alignment vertical="distributed"/>
    </xf>
    <xf numFmtId="0" fontId="20" fillId="0" borderId="42" xfId="0" applyFont="1" applyBorder="1" applyAlignment="1">
      <alignment vertical="distributed"/>
    </xf>
    <xf numFmtId="0" fontId="20" fillId="0" borderId="49" xfId="0" applyFont="1" applyBorder="1" applyAlignment="1">
      <alignment vertical="distributed"/>
    </xf>
    <xf numFmtId="0" fontId="20" fillId="0" borderId="48" xfId="0" applyFont="1" applyBorder="1" applyAlignment="1">
      <alignment vertical="distributed"/>
    </xf>
    <xf numFmtId="0" fontId="31" fillId="0" borderId="0" xfId="0" applyFont="1" applyAlignment="1" applyProtection="1">
      <alignment horizontal="left" vertical="top" wrapText="1"/>
      <protection locked="0"/>
    </xf>
    <xf numFmtId="0" fontId="1" fillId="3" borderId="68" xfId="0" applyFont="1" applyFill="1" applyBorder="1" applyAlignment="1">
      <alignment horizontal="center" vertical="distributed"/>
    </xf>
    <xf numFmtId="0" fontId="31" fillId="0" borderId="69" xfId="0" applyFont="1" applyBorder="1" applyAlignment="1" applyProtection="1">
      <alignment vertical="top" wrapText="1"/>
      <protection locked="0"/>
    </xf>
    <xf numFmtId="0" fontId="31" fillId="0" borderId="70" xfId="0" applyFont="1" applyBorder="1" applyAlignment="1" applyProtection="1">
      <alignment vertical="top" wrapText="1"/>
      <protection locked="0"/>
    </xf>
    <xf numFmtId="0" fontId="31" fillId="0" borderId="71" xfId="0" applyFont="1" applyBorder="1" applyAlignment="1" applyProtection="1">
      <alignment vertical="top" wrapText="1"/>
      <protection locked="0"/>
    </xf>
    <xf numFmtId="0" fontId="31" fillId="0" borderId="72" xfId="0" applyFont="1" applyBorder="1" applyAlignment="1" applyProtection="1">
      <alignment vertical="top" wrapText="1"/>
      <protection locked="0"/>
    </xf>
    <xf numFmtId="0" fontId="36" fillId="0" borderId="74" xfId="0" applyFont="1" applyBorder="1" applyAlignment="1">
      <alignment horizontal="center" vertical="distributed"/>
    </xf>
    <xf numFmtId="0" fontId="15" fillId="0" borderId="75" xfId="0" applyFont="1" applyBorder="1" applyAlignment="1" applyProtection="1">
      <alignment vertical="center" wrapText="1"/>
      <protection locked="0"/>
    </xf>
    <xf numFmtId="0" fontId="16" fillId="0" borderId="76" xfId="0" applyFont="1" applyBorder="1" applyAlignment="1">
      <alignment wrapText="1"/>
    </xf>
    <xf numFmtId="0" fontId="15" fillId="0" borderId="77" xfId="0" applyFont="1" applyBorder="1" applyAlignment="1" applyProtection="1">
      <alignment vertical="center" wrapText="1"/>
      <protection locked="0"/>
    </xf>
    <xf numFmtId="0" fontId="16" fillId="0" borderId="13" xfId="0" applyFont="1" applyBorder="1" applyAlignment="1">
      <alignment wrapText="1"/>
    </xf>
    <xf numFmtId="0" fontId="0" fillId="0" borderId="77" xfId="0" applyBorder="1" applyAlignment="1">
      <alignment vertical="center" wrapText="1"/>
    </xf>
    <xf numFmtId="0" fontId="15" fillId="0" borderId="78" xfId="0" applyFont="1" applyBorder="1" applyAlignment="1" applyProtection="1">
      <alignment vertical="center" wrapText="1"/>
      <protection locked="0"/>
    </xf>
    <xf numFmtId="0" fontId="16" fillId="0" borderId="79" xfId="0" applyFont="1" applyBorder="1" applyAlignment="1">
      <alignment wrapText="1"/>
    </xf>
    <xf numFmtId="0" fontId="33" fillId="3" borderId="49" xfId="0" applyFont="1" applyFill="1" applyBorder="1" applyAlignment="1" applyProtection="1">
      <alignment horizontal="left" vertical="top" wrapText="1"/>
      <protection locked="0"/>
    </xf>
    <xf numFmtId="0" fontId="15" fillId="0" borderId="0" xfId="0" applyFont="1" applyAlignment="1" applyProtection="1">
      <alignment vertical="top" wrapText="1"/>
      <protection locked="0"/>
    </xf>
    <xf numFmtId="0" fontId="31" fillId="0" borderId="81" xfId="0" applyFont="1" applyBorder="1" applyProtection="1">
      <protection locked="0"/>
    </xf>
    <xf numFmtId="0" fontId="31" fillId="0" borderId="82" xfId="0" applyFont="1" applyBorder="1" applyProtection="1">
      <protection locked="0"/>
    </xf>
    <xf numFmtId="0" fontId="16" fillId="0" borderId="81" xfId="0" applyFont="1" applyBorder="1" applyProtection="1">
      <protection locked="0"/>
    </xf>
    <xf numFmtId="0" fontId="16" fillId="5" borderId="70" xfId="0" applyFont="1" applyFill="1" applyBorder="1" applyAlignment="1">
      <alignment vertical="top" wrapText="1"/>
    </xf>
    <xf numFmtId="0" fontId="21" fillId="0" borderId="69" xfId="0" applyFont="1" applyBorder="1" applyAlignment="1" applyProtection="1">
      <alignment vertical="top" wrapText="1"/>
      <protection locked="0"/>
    </xf>
    <xf numFmtId="0" fontId="1" fillId="3" borderId="83" xfId="0" applyFont="1" applyFill="1" applyBorder="1" applyAlignment="1">
      <alignment horizontal="center" vertical="distributed"/>
    </xf>
    <xf numFmtId="0" fontId="1" fillId="3" borderId="84" xfId="0" applyFont="1" applyFill="1" applyBorder="1" applyAlignment="1">
      <alignment horizontal="center" vertical="distributed"/>
    </xf>
    <xf numFmtId="0" fontId="2" fillId="2" borderId="85" xfId="0" applyFont="1" applyFill="1" applyBorder="1" applyAlignment="1">
      <alignment horizontal="center" vertical="distributed"/>
    </xf>
    <xf numFmtId="0" fontId="28" fillId="0" borderId="65" xfId="0" applyFont="1" applyBorder="1" applyAlignment="1" applyProtection="1">
      <alignment horizontal="center" vertical="center"/>
      <protection locked="0"/>
    </xf>
    <xf numFmtId="0" fontId="2" fillId="2" borderId="86" xfId="0" applyFont="1" applyFill="1" applyBorder="1" applyAlignment="1">
      <alignment horizontal="center" vertical="distributed"/>
    </xf>
    <xf numFmtId="0" fontId="36" fillId="0" borderId="87" xfId="0" applyFont="1" applyBorder="1" applyAlignment="1">
      <alignment horizontal="center" vertical="distributed"/>
    </xf>
    <xf numFmtId="0" fontId="1" fillId="3" borderId="62" xfId="0" applyFont="1" applyFill="1" applyBorder="1" applyAlignment="1">
      <alignment horizontal="center" vertical="distributed"/>
    </xf>
    <xf numFmtId="0" fontId="1" fillId="3" borderId="73" xfId="0" applyFont="1" applyFill="1" applyBorder="1" applyAlignment="1">
      <alignment horizontal="center" vertical="distributed"/>
    </xf>
    <xf numFmtId="0" fontId="17" fillId="0" borderId="1" xfId="0" applyFont="1" applyBorder="1" applyAlignment="1">
      <alignment vertical="top" wrapText="1"/>
    </xf>
    <xf numFmtId="0" fontId="18" fillId="0" borderId="1" xfId="0" applyFont="1" applyBorder="1" applyAlignment="1">
      <alignment vertical="top" wrapText="1"/>
    </xf>
    <xf numFmtId="0" fontId="19" fillId="0" borderId="1" xfId="0" applyFont="1" applyBorder="1" applyAlignment="1">
      <alignment vertical="top" wrapText="1"/>
    </xf>
    <xf numFmtId="0" fontId="43" fillId="3" borderId="3" xfId="0" applyFont="1" applyFill="1" applyBorder="1" applyAlignment="1">
      <alignment horizontal="left" vertical="center" wrapText="1"/>
    </xf>
    <xf numFmtId="0" fontId="44" fillId="3" borderId="3" xfId="0" applyFont="1" applyFill="1" applyBorder="1" applyAlignment="1">
      <alignment horizontal="left" vertical="center" wrapText="1"/>
    </xf>
    <xf numFmtId="0" fontId="46" fillId="3" borderId="3" xfId="0" applyFont="1" applyFill="1" applyBorder="1" applyAlignment="1">
      <alignment horizontal="left" vertical="center" wrapText="1"/>
    </xf>
    <xf numFmtId="0" fontId="45" fillId="3" borderId="42" xfId="0" applyFont="1" applyFill="1" applyBorder="1" applyAlignment="1">
      <alignment horizontal="left" vertical="center" wrapText="1"/>
    </xf>
    <xf numFmtId="0" fontId="20" fillId="0" borderId="49" xfId="0" applyFont="1" applyBorder="1" applyAlignment="1">
      <alignment vertical="top" wrapText="1"/>
    </xf>
    <xf numFmtId="0" fontId="10" fillId="0" borderId="10" xfId="0" applyFont="1" applyBorder="1"/>
    <xf numFmtId="0" fontId="10" fillId="0" borderId="35" xfId="0" applyFont="1" applyBorder="1"/>
    <xf numFmtId="0" fontId="14" fillId="0" borderId="0" xfId="0" applyFont="1" applyAlignment="1">
      <alignment horizontal="center" vertical="center"/>
    </xf>
    <xf numFmtId="0" fontId="14" fillId="0" borderId="80" xfId="0" applyFont="1" applyBorder="1" applyAlignment="1">
      <alignment horizontal="center" vertical="center"/>
    </xf>
    <xf numFmtId="0" fontId="30" fillId="0" borderId="13" xfId="1" applyFont="1" applyBorder="1" applyAlignment="1" applyProtection="1">
      <protection locked="0"/>
    </xf>
    <xf numFmtId="0" fontId="30" fillId="0" borderId="14" xfId="0" applyFont="1" applyBorder="1" applyProtection="1">
      <protection locked="0"/>
    </xf>
    <xf numFmtId="0" fontId="30" fillId="0" borderId="15" xfId="0" applyFont="1" applyBorder="1" applyProtection="1">
      <protection locked="0"/>
    </xf>
  </cellXfs>
  <cellStyles count="2">
    <cellStyle name="Hyperlink" xfId="1" builtinId="8"/>
    <cellStyle name="Normal" xfId="0" builtinId="0"/>
  </cellStyles>
  <dxfs count="22">
    <dxf>
      <font>
        <color theme="0"/>
      </font>
      <fill>
        <patternFill patternType="none">
          <bgColor auto="1"/>
        </patternFill>
      </fill>
    </dxf>
    <dxf>
      <font>
        <color theme="0"/>
      </font>
    </dxf>
    <dxf>
      <font>
        <b/>
        <i val="0"/>
        <color rgb="FFC00000"/>
      </font>
    </dxf>
    <dxf>
      <font>
        <b/>
        <i val="0"/>
        <color theme="9" tint="-0.24994659260841701"/>
      </font>
    </dxf>
    <dxf>
      <font>
        <b/>
        <i val="0"/>
        <color rgb="FF00B050"/>
      </font>
    </dxf>
    <dxf>
      <font>
        <b/>
        <i val="0"/>
        <color theme="8" tint="-0.24994659260841701"/>
      </font>
    </dxf>
    <dxf>
      <font>
        <b/>
        <i val="0"/>
        <color rgb="FFC00000"/>
      </font>
    </dxf>
    <dxf>
      <font>
        <b/>
        <i val="0"/>
        <color theme="9" tint="-0.24994659260841701"/>
      </font>
    </dxf>
    <dxf>
      <font>
        <b/>
        <i val="0"/>
        <color rgb="FF00B050"/>
      </font>
    </dxf>
    <dxf>
      <font>
        <b/>
        <i val="0"/>
        <color theme="8" tint="-0.24994659260841701"/>
      </font>
    </dxf>
    <dxf>
      <font>
        <b/>
        <i val="0"/>
        <color rgb="FFC00000"/>
      </font>
    </dxf>
    <dxf>
      <font>
        <b/>
        <i val="0"/>
        <color theme="9" tint="-0.24994659260841701"/>
      </font>
    </dxf>
    <dxf>
      <font>
        <b/>
        <i val="0"/>
        <color rgb="FF00B050"/>
      </font>
    </dxf>
    <dxf>
      <font>
        <b/>
        <i val="0"/>
        <color theme="8" tint="-0.24994659260841701"/>
      </font>
    </dxf>
    <dxf>
      <font>
        <b/>
        <i val="0"/>
        <color rgb="FFC00000"/>
      </font>
    </dxf>
    <dxf>
      <font>
        <b/>
        <i val="0"/>
        <color theme="9" tint="-0.24994659260841701"/>
      </font>
    </dxf>
    <dxf>
      <font>
        <b/>
        <i val="0"/>
        <color rgb="FF00B050"/>
      </font>
    </dxf>
    <dxf>
      <font>
        <b/>
        <i val="0"/>
        <color theme="8" tint="-0.24994659260841701"/>
      </font>
    </dxf>
    <dxf>
      <font>
        <b/>
        <i val="0"/>
        <color rgb="FFC00000"/>
      </font>
    </dxf>
    <dxf>
      <font>
        <b/>
        <i val="0"/>
        <color theme="9" tint="-0.24994659260841701"/>
      </font>
    </dxf>
    <dxf>
      <font>
        <b/>
        <i val="0"/>
        <color rgb="FF00B050"/>
      </font>
    </dxf>
    <dxf>
      <font>
        <b/>
        <i val="0"/>
        <color theme="8" tint="-0.24994659260841701"/>
      </font>
    </dxf>
  </dxfs>
  <tableStyles count="0" defaultTableStyle="TableStyleMedium2" defaultPivotStyle="PivotStyleLight16"/>
  <colors>
    <mruColors>
      <color rgb="FFD5FFEA"/>
      <color rgb="FFEEF3F8"/>
      <color rgb="FFE1F0FF"/>
      <color rgb="FFF3F7FF"/>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400">
                <a:solidFill>
                  <a:schemeClr val="accent1">
                    <a:lumMod val="50000"/>
                  </a:schemeClr>
                </a:solidFill>
              </a:defRPr>
            </a:pPr>
            <a:r>
              <a:rPr lang="en-GB" sz="1400">
                <a:solidFill>
                  <a:schemeClr val="accent1">
                    <a:lumMod val="50000"/>
                  </a:schemeClr>
                </a:solidFill>
              </a:rPr>
              <a:t>Summary</a:t>
            </a:r>
            <a:r>
              <a:rPr lang="en-GB" sz="1400" baseline="0">
                <a:solidFill>
                  <a:schemeClr val="accent1">
                    <a:lumMod val="50000"/>
                  </a:schemeClr>
                </a:solidFill>
              </a:rPr>
              <a:t> scores</a:t>
            </a:r>
            <a:endParaRPr lang="en-GB" sz="1400">
              <a:solidFill>
                <a:schemeClr val="accent1">
                  <a:lumMod val="50000"/>
                </a:schemeClr>
              </a:solidFill>
            </a:endParaRPr>
          </a:p>
        </c:rich>
      </c:tx>
      <c:layout>
        <c:manualLayout>
          <c:xMode val="edge"/>
          <c:yMode val="edge"/>
          <c:x val="0.55964405935253336"/>
          <c:y val="8.7500043061044808E-2"/>
        </c:manualLayout>
      </c:layout>
      <c:overlay val="0"/>
    </c:title>
    <c:autoTitleDeleted val="0"/>
    <c:plotArea>
      <c:layout>
        <c:manualLayout>
          <c:layoutTarget val="inner"/>
          <c:xMode val="edge"/>
          <c:yMode val="edge"/>
          <c:x val="7.4063999575810613E-2"/>
          <c:y val="9.9077009992585022E-2"/>
          <c:w val="0.44816923949845933"/>
          <c:h val="0.80858540020379621"/>
        </c:manualLayout>
      </c:layout>
      <c:pieChart>
        <c:varyColors val="1"/>
        <c:ser>
          <c:idx val="0"/>
          <c:order val="0"/>
          <c:spPr>
            <a:solidFill>
              <a:schemeClr val="accent1"/>
            </a:solidFill>
          </c:spPr>
          <c:dPt>
            <c:idx val="0"/>
            <c:bubble3D val="0"/>
            <c:spPr>
              <a:solidFill>
                <a:srgbClr val="C00000"/>
              </a:solidFill>
            </c:spPr>
            <c:extLst>
              <c:ext xmlns:c16="http://schemas.microsoft.com/office/drawing/2014/chart" uri="{C3380CC4-5D6E-409C-BE32-E72D297353CC}">
                <c16:uniqueId val="{00000001-2D10-49AC-AA80-9C11567B8849}"/>
              </c:ext>
            </c:extLst>
          </c:dPt>
          <c:dPt>
            <c:idx val="1"/>
            <c:bubble3D val="0"/>
            <c:spPr>
              <a:solidFill>
                <a:schemeClr val="accent6">
                  <a:lumMod val="75000"/>
                </a:schemeClr>
              </a:solidFill>
            </c:spPr>
            <c:extLst>
              <c:ext xmlns:c16="http://schemas.microsoft.com/office/drawing/2014/chart" uri="{C3380CC4-5D6E-409C-BE32-E72D297353CC}">
                <c16:uniqueId val="{00000003-2D10-49AC-AA80-9C11567B8849}"/>
              </c:ext>
            </c:extLst>
          </c:dPt>
          <c:dPt>
            <c:idx val="2"/>
            <c:bubble3D val="0"/>
            <c:spPr>
              <a:solidFill>
                <a:srgbClr val="00B050"/>
              </a:solidFill>
            </c:spPr>
            <c:extLst>
              <c:ext xmlns:c16="http://schemas.microsoft.com/office/drawing/2014/chart" uri="{C3380CC4-5D6E-409C-BE32-E72D297353CC}">
                <c16:uniqueId val="{00000005-2D10-49AC-AA80-9C11567B8849}"/>
              </c:ext>
            </c:extLst>
          </c:dPt>
          <c:dPt>
            <c:idx val="3"/>
            <c:bubble3D val="0"/>
            <c:spPr>
              <a:solidFill>
                <a:schemeClr val="accent5">
                  <a:lumMod val="75000"/>
                </a:schemeClr>
              </a:solidFill>
            </c:spPr>
            <c:extLst>
              <c:ext xmlns:c16="http://schemas.microsoft.com/office/drawing/2014/chart" uri="{C3380CC4-5D6E-409C-BE32-E72D297353CC}">
                <c16:uniqueId val="{00000007-2D10-49AC-AA80-9C11567B8849}"/>
              </c:ext>
            </c:extLst>
          </c:dPt>
          <c:cat>
            <c:strRef>
              <c:f>Audit!$C$56:$F$56</c:f>
              <c:strCache>
                <c:ptCount val="4"/>
                <c:pt idx="0">
                  <c:v>0 score</c:v>
                </c:pt>
                <c:pt idx="1">
                  <c:v>1 score</c:v>
                </c:pt>
                <c:pt idx="2">
                  <c:v>2 score</c:v>
                </c:pt>
                <c:pt idx="3">
                  <c:v>3 score</c:v>
                </c:pt>
              </c:strCache>
            </c:strRef>
          </c:cat>
          <c:val>
            <c:numRef>
              <c:f>Audit!$C$57:$F$57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2D10-49AC-AA80-9C11567B8849}"/>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5880996926366431"/>
          <c:y val="0.22620149498257242"/>
          <c:w val="0.22261858061067452"/>
          <c:h val="0.55943057878036595"/>
        </c:manualLayout>
      </c:layout>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1</xdr:row>
      <xdr:rowOff>171450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09600" y="161925"/>
          <a:ext cx="1828800" cy="381000"/>
        </a:xfrm>
        <a:prstGeom prst="rect">
          <a:avLst/>
        </a:prstGeom>
      </xdr:spPr>
    </xdr:pic>
    <xdr:clientData/>
  </xdr:twoCellAnchor>
  <xdr:twoCellAnchor>
    <xdr:from>
      <xdr:col>4</xdr:col>
      <xdr:colOff>996950</xdr:colOff>
      <xdr:row>0</xdr:row>
      <xdr:rowOff>101601</xdr:rowOff>
    </xdr:from>
    <xdr:to>
      <xdr:col>5</xdr:col>
      <xdr:colOff>1458376</xdr:colOff>
      <xdr:row>11</xdr:row>
      <xdr:rowOff>114300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1143000</xdr:colOff>
      <xdr:row>0</xdr:row>
      <xdr:rowOff>4210050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0" y="0"/>
          <a:ext cx="11518900" cy="42100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GENERAL NOTES:</a:t>
          </a:r>
        </a:p>
        <a:p>
          <a:r>
            <a:rPr lang="en-GB" sz="1100" b="0"/>
            <a:t>The</a:t>
          </a:r>
          <a:r>
            <a:rPr lang="en-GB" sz="1100" b="0" baseline="0"/>
            <a:t> purpose of a welfare audit is to identify any areas where improvements (mitigations) can be made. Welfare is not constant, it changes continually due to health, the environment, social dynamics etc, and as our knowledge of a species increases, so do our definitions of good welfare. Therefore, just because an animal scored well last time it was assessed, does not mean we cannot find areas for improvement this time. We are aiming for animals that thrive, and therefore our welfare targets should not be constrained by financial, spatial or historical circumstances.</a:t>
          </a:r>
        </a:p>
        <a:p>
          <a:r>
            <a:rPr lang="en-GB" sz="1100" b="0" baseline="0"/>
            <a:t>Each aspect of the audit should be assessed from the animals perspective, with a view to what is NEEDED to maintain physical and mental health, the COPING strategies of the species and what indicators of failing to COPE look like, and the CHOICES that should be available to allow for expression of natural behaviours and variation between individuals.</a:t>
          </a:r>
        </a:p>
        <a:p>
          <a:r>
            <a:rPr lang="en-GB" sz="1100" b="0" baseline="0"/>
            <a:t>Human needs such as aesthetics, cost, ease of use, time efficiency are not part of a welfare audit.</a:t>
          </a:r>
          <a:endParaRPr lang="en-GB" sz="1100" b="0"/>
        </a:p>
        <a:p>
          <a:r>
            <a:rPr lang="en-GB" sz="1100" b="1"/>
            <a:t>Audit</a:t>
          </a:r>
        </a:p>
        <a:p>
          <a:r>
            <a:rPr lang="en-GB" sz="1100" baseline="0"/>
            <a:t>- May be completed for individuals or groups. If individuals can be reliably identified and vary in health and behaviour then it is preferable to audit them separately. Do one individual first, get it approval by the Animal Welfare Officer and then it can be copied as a base template for the rest.</a:t>
          </a:r>
        </a:p>
        <a:p>
          <a:r>
            <a:rPr lang="en-GB" sz="1100" baseline="0">
              <a:solidFill>
                <a:schemeClr val="dk1"/>
              </a:solidFill>
              <a:effectLst/>
              <a:latin typeface="+mn-lt"/>
              <a:ea typeface="+mn-ea"/>
              <a:cs typeface="+mn-cs"/>
            </a:rPr>
            <a:t>- Complete column B with evidence based and referenced targets, use these to explain what the ideal specification would be and why, considering the animals needs, ability to cope and the choices that should be available. Notes on what to include for each question are detailed below. Reference all targets using the numerical symbols ①②③ and the reference box at the bottom of the audit page.</a:t>
          </a:r>
          <a:endParaRPr lang="en-GB">
            <a:effectLst/>
          </a:endParaRPr>
        </a:p>
        <a:p>
          <a:r>
            <a:rPr lang="en-GB" sz="1100" baseline="0">
              <a:solidFill>
                <a:schemeClr val="dk1"/>
              </a:solidFill>
              <a:effectLst/>
              <a:latin typeface="+mn-lt"/>
              <a:ea typeface="+mn-ea"/>
              <a:cs typeface="+mn-cs"/>
            </a:rPr>
            <a:t>- In the 'stressors' section column B is what the animal currently experiences and Column D should explain how well it currently copes.</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 When deciding your score, consider what time frame you are assessing. Normally this would be since the last audit or past twelve months. Guidance on scores for each section are listed below.</a:t>
          </a:r>
          <a:endParaRPr lang="en-GB">
            <a:effectLst/>
          </a:endParaRPr>
        </a:p>
        <a:p>
          <a:r>
            <a:rPr lang="en-GB" sz="1100" baseline="0"/>
            <a:t>- Enter only one score per question. If auditing a group, score for the lowest animal in the group to highlight any areas where mitigation is needed.</a:t>
          </a:r>
        </a:p>
        <a:p>
          <a:r>
            <a:rPr lang="en-GB" sz="1100" baseline="0"/>
            <a:t>- If a question is not relevant to your species, explain why in the comments and mark as score 3 because there is no welfare issue.</a:t>
          </a:r>
        </a:p>
        <a:p>
          <a:r>
            <a:rPr lang="en-GB" sz="1100" baseline="0"/>
            <a:t>- In your comments explain why you have given your chosen score. </a:t>
          </a:r>
        </a:p>
        <a:p>
          <a:r>
            <a:rPr lang="en-GB" sz="1100" b="1" baseline="0">
              <a:solidFill>
                <a:sysClr val="windowText" lastClr="000000"/>
              </a:solidFill>
            </a:rPr>
            <a:t>Mitigations</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ysClr val="windowText" lastClr="000000"/>
              </a:solidFill>
            </a:rPr>
            <a:t>- Any score of 0 or 1 requires a mitigation. It may also be possible to suggest mitigations for scores of 2. 3 scores should only be given when the situation is already 'perfect' and cannot be improved. </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 Your mitigation should be as precise as possible and phrased as an action. Who should do what?</a:t>
          </a:r>
          <a:endParaRPr lang="en-GB" sz="1100" baseline="0">
            <a:solidFill>
              <a:sysClr val="windowText" lastClr="000000"/>
            </a:solidFill>
          </a:endParaRPr>
        </a:p>
        <a:p>
          <a:r>
            <a:rPr lang="en-GB" sz="1100" b="1" baseline="0">
              <a:solidFill>
                <a:sysClr val="windowText" lastClr="000000"/>
              </a:solidFill>
            </a:rPr>
            <a:t>Other</a:t>
          </a:r>
        </a:p>
        <a:p>
          <a:r>
            <a:rPr lang="en-GB" sz="1100" b="0" baseline="0">
              <a:solidFill>
                <a:sysClr val="windowText" lastClr="000000"/>
              </a:solidFill>
            </a:rPr>
            <a:t>- Spell check can be found under the 'Review' tab at the top of the file</a:t>
          </a:r>
          <a:r>
            <a:rPr lang="en-GB" sz="1100" b="1" baseline="0">
              <a:solidFill>
                <a:sysClr val="windowText" lastClr="000000"/>
              </a:solidFill>
            </a:rPr>
            <a:t>.</a:t>
          </a:r>
        </a:p>
        <a:p>
          <a:r>
            <a:rPr lang="en-GB" sz="1100" b="1" baseline="0">
              <a:solidFill>
                <a:sysClr val="windowText" lastClr="000000"/>
              </a:solidFill>
            </a:rPr>
            <a:t>- </a:t>
          </a:r>
          <a:r>
            <a:rPr lang="en-GB" sz="1100" baseline="0">
              <a:solidFill>
                <a:schemeClr val="dk1"/>
              </a:solidFill>
              <a:effectLst/>
              <a:latin typeface="+mn-lt"/>
              <a:ea typeface="+mn-ea"/>
              <a:cs typeface="+mn-cs"/>
            </a:rPr>
            <a:t>①②③ and </a:t>
          </a:r>
          <a:r>
            <a:rPr lang="en-GB" sz="1100" baseline="0">
              <a:solidFill>
                <a:schemeClr val="dk1"/>
              </a:solidFill>
              <a:effectLst/>
              <a:latin typeface="Calibri" panose="020F0502020204030204" pitchFamily="34" charset="0"/>
              <a:ea typeface="+mn-ea"/>
              <a:cs typeface="Calibri" panose="020F0502020204030204" pitchFamily="34" charset="0"/>
            </a:rPr>
            <a:t>° </a:t>
          </a:r>
          <a:r>
            <a:rPr lang="en-GB" sz="1100" baseline="0">
              <a:solidFill>
                <a:schemeClr val="dk1"/>
              </a:solidFill>
              <a:effectLst/>
              <a:latin typeface="+mn-lt"/>
              <a:ea typeface="+mn-ea"/>
              <a:cs typeface="+mn-cs"/>
            </a:rPr>
            <a:t>symbols etc. can be found under 'Insert' tab, then 'Symbol' </a:t>
          </a:r>
          <a:endParaRPr lang="en-GB" sz="1100" b="1" baseline="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pin.primate.wisc.edu/" TargetMode="External"/><Relationship Id="rId3" Type="http://schemas.openxmlformats.org/officeDocument/2006/relationships/hyperlink" Target="https://www.meteoblue.com/en/weather/forecast/modelclimate/mountain-view_united-states-of-america_5375480" TargetMode="External"/><Relationship Id="rId7" Type="http://schemas.openxmlformats.org/officeDocument/2006/relationships/hyperlink" Target="http://www.iucnredlist.org/search/" TargetMode="External"/><Relationship Id="rId12" Type="http://schemas.openxmlformats.org/officeDocument/2006/relationships/printerSettings" Target="../printerSettings/printerSettings3.bin"/><Relationship Id="rId2" Type="http://schemas.openxmlformats.org/officeDocument/2006/relationships/hyperlink" Target="http://fishbase.org/search.php" TargetMode="External"/><Relationship Id="rId1" Type="http://schemas.openxmlformats.org/officeDocument/2006/relationships/hyperlink" Target="http://www.myweather2.com/City-Town/Ghana/Koforidua/climate-profile.aspx" TargetMode="External"/><Relationship Id="rId6" Type="http://schemas.openxmlformats.org/officeDocument/2006/relationships/hyperlink" Target="http://www.seatemperature.org/" TargetMode="External"/><Relationship Id="rId11" Type="http://schemas.openxmlformats.org/officeDocument/2006/relationships/hyperlink" Target="https://eaza.sharepoint.com/sites/member/tag/SitePages/Home.aspx" TargetMode="External"/><Relationship Id="rId5" Type="http://schemas.openxmlformats.org/officeDocument/2006/relationships/hyperlink" Target="http://www.temis.nl/uvradiation/UVarchive/uvief.php?Year=2018&amp;Month=06&amp;Day=21" TargetMode="External"/><Relationship Id="rId10" Type="http://schemas.openxmlformats.org/officeDocument/2006/relationships/hyperlink" Target="https://biaza.org.uk/resources/animal-husbandry" TargetMode="External"/><Relationship Id="rId4" Type="http://schemas.openxmlformats.org/officeDocument/2006/relationships/hyperlink" Target="https://weatherspark.com/averages/30915/Mammoth-Lakes-California-United-States" TargetMode="External"/><Relationship Id="rId9" Type="http://schemas.openxmlformats.org/officeDocument/2006/relationships/hyperlink" Target="http://www.uvguide.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0"/>
  <sheetViews>
    <sheetView tabSelected="1" zoomScaleNormal="100" workbookViewId="0">
      <pane xSplit="2" topLeftCell="C1" activePane="topRight" state="frozen"/>
      <selection pane="topRight" activeCell="H1" sqref="H1"/>
    </sheetView>
  </sheetViews>
  <sheetFormatPr defaultRowHeight="15" customHeight="1" x14ac:dyDescent="0.35"/>
  <cols>
    <col min="1" max="1" width="27.453125" customWidth="1"/>
    <col min="2" max="2" width="47.26953125" customWidth="1"/>
    <col min="3" max="3" width="11.54296875" customWidth="1"/>
    <col min="4" max="5" width="40.54296875" customWidth="1"/>
    <col min="6" max="6" width="35.54296875" customWidth="1"/>
    <col min="7" max="7" width="7.54296875" customWidth="1"/>
  </cols>
  <sheetData>
    <row r="1" spans="1:6" ht="16.5" customHeight="1" x14ac:dyDescent="0.35">
      <c r="B1" s="191" t="s">
        <v>0</v>
      </c>
      <c r="F1" s="52"/>
    </row>
    <row r="2" spans="1:6" ht="14.5" x14ac:dyDescent="0.35">
      <c r="A2" s="4"/>
      <c r="B2" s="192"/>
      <c r="F2" s="52"/>
    </row>
    <row r="3" spans="1:6" ht="14.5" x14ac:dyDescent="0.35">
      <c r="A3" s="159" t="s">
        <v>1</v>
      </c>
      <c r="B3" s="160"/>
      <c r="F3" s="52"/>
    </row>
    <row r="4" spans="1:6" ht="14.5" x14ac:dyDescent="0.35">
      <c r="A4" s="161" t="s">
        <v>2</v>
      </c>
      <c r="B4" s="162"/>
      <c r="D4" s="90" t="s">
        <v>3</v>
      </c>
      <c r="E4" s="166"/>
      <c r="F4" s="52"/>
    </row>
    <row r="5" spans="1:6" ht="14.5" x14ac:dyDescent="0.35">
      <c r="A5" s="161" t="s">
        <v>4</v>
      </c>
      <c r="B5" s="162"/>
      <c r="C5" s="69"/>
      <c r="D5" s="71" t="s">
        <v>5</v>
      </c>
      <c r="E5" s="73">
        <f>SUM(C14:C18)/15</f>
        <v>0</v>
      </c>
      <c r="F5" s="52"/>
    </row>
    <row r="6" spans="1:6" ht="14.5" x14ac:dyDescent="0.35">
      <c r="A6" s="161" t="s">
        <v>6</v>
      </c>
      <c r="B6" s="162"/>
      <c r="C6" s="70"/>
      <c r="D6" s="71" t="s">
        <v>7</v>
      </c>
      <c r="E6" s="73" t="e">
        <f>(SUM(C21:C26)+SUM(C29:C34)+SUM(C37:C42))/F27</f>
        <v>#DIV/0!</v>
      </c>
      <c r="F6" s="52"/>
    </row>
    <row r="7" spans="1:6" ht="14.5" x14ac:dyDescent="0.35">
      <c r="A7" s="161" t="s">
        <v>8</v>
      </c>
      <c r="B7" s="162"/>
      <c r="C7" s="70"/>
      <c r="D7" s="71" t="s">
        <v>9</v>
      </c>
      <c r="E7" s="73">
        <f>SUM(C44:C47)/15</f>
        <v>0</v>
      </c>
      <c r="F7" s="52"/>
    </row>
    <row r="8" spans="1:6" ht="14.5" x14ac:dyDescent="0.35">
      <c r="A8" s="163"/>
      <c r="B8" s="162"/>
      <c r="C8" s="68"/>
      <c r="D8" s="71" t="s">
        <v>10</v>
      </c>
      <c r="E8" s="73">
        <f>SUM(C49:C55)/24</f>
        <v>0</v>
      </c>
      <c r="F8" s="52"/>
    </row>
    <row r="9" spans="1:6" ht="14.5" x14ac:dyDescent="0.35">
      <c r="A9" s="161" t="s">
        <v>11</v>
      </c>
      <c r="B9" s="162"/>
      <c r="C9" s="167"/>
      <c r="D9" s="72" t="s">
        <v>12</v>
      </c>
      <c r="E9" s="74" t="e">
        <f>$C$58</f>
        <v>#DIV/0!</v>
      </c>
      <c r="F9" s="52"/>
    </row>
    <row r="10" spans="1:6" ht="14.5" x14ac:dyDescent="0.35">
      <c r="A10" s="161" t="s">
        <v>13</v>
      </c>
      <c r="B10" s="162"/>
      <c r="C10" s="167"/>
      <c r="F10" s="52"/>
    </row>
    <row r="11" spans="1:6" ht="14.5" x14ac:dyDescent="0.35">
      <c r="A11" s="164" t="s">
        <v>14</v>
      </c>
      <c r="B11" s="165"/>
      <c r="C11" s="167"/>
      <c r="F11" s="52"/>
    </row>
    <row r="12" spans="1:6" ht="15.75" customHeight="1" x14ac:dyDescent="0.35">
      <c r="A12" s="99"/>
      <c r="B12" s="40"/>
      <c r="C12" s="167"/>
      <c r="D12" s="152"/>
      <c r="E12" s="152"/>
      <c r="F12" s="52"/>
    </row>
    <row r="13" spans="1:6" ht="26" x14ac:dyDescent="0.35">
      <c r="A13" s="51" t="s">
        <v>15</v>
      </c>
      <c r="B13" s="144" t="s">
        <v>16</v>
      </c>
      <c r="C13" s="75" t="s">
        <v>17</v>
      </c>
      <c r="D13" s="85" t="s">
        <v>18</v>
      </c>
      <c r="E13" s="153" t="s">
        <v>19</v>
      </c>
      <c r="F13" s="54" t="s">
        <v>20</v>
      </c>
    </row>
    <row r="14" spans="1:6" ht="14.5" x14ac:dyDescent="0.35">
      <c r="A14" s="43" t="s">
        <v>21</v>
      </c>
      <c r="B14" s="80"/>
      <c r="C14" s="62"/>
      <c r="D14" s="86"/>
      <c r="E14" s="154"/>
      <c r="F14" s="55"/>
    </row>
    <row r="15" spans="1:6" ht="14.5" x14ac:dyDescent="0.35">
      <c r="A15" s="44" t="s">
        <v>22</v>
      </c>
      <c r="B15" s="81"/>
      <c r="C15" s="83"/>
      <c r="D15" s="87"/>
      <c r="E15" s="155"/>
      <c r="F15" s="56"/>
    </row>
    <row r="16" spans="1:6" ht="14.5" x14ac:dyDescent="0.35">
      <c r="A16" s="44" t="s">
        <v>23</v>
      </c>
      <c r="B16" s="81"/>
      <c r="C16" s="83"/>
      <c r="D16" s="87"/>
      <c r="E16" s="155"/>
      <c r="F16" s="56"/>
    </row>
    <row r="17" spans="1:6" ht="14.5" x14ac:dyDescent="0.35">
      <c r="A17" s="125" t="s">
        <v>24</v>
      </c>
      <c r="B17" s="126"/>
      <c r="C17" s="127"/>
      <c r="D17" s="128"/>
      <c r="E17" s="156"/>
      <c r="F17" s="129"/>
    </row>
    <row r="18" spans="1:6" ht="14.5" x14ac:dyDescent="0.35">
      <c r="A18" s="45" t="s">
        <v>25</v>
      </c>
      <c r="B18" s="82"/>
      <c r="C18" s="63"/>
      <c r="D18" s="128"/>
      <c r="E18" s="156"/>
      <c r="F18" s="57"/>
    </row>
    <row r="19" spans="1:6" ht="39" x14ac:dyDescent="0.35">
      <c r="A19" s="46" t="s">
        <v>26</v>
      </c>
      <c r="B19" s="143" t="s">
        <v>27</v>
      </c>
      <c r="C19" s="76" t="s">
        <v>17</v>
      </c>
      <c r="D19" s="173" t="s">
        <v>18</v>
      </c>
      <c r="E19" s="174" t="s">
        <v>19</v>
      </c>
      <c r="F19" s="47"/>
    </row>
    <row r="20" spans="1:6" ht="14.5" hidden="1" x14ac:dyDescent="0.35">
      <c r="A20" s="43" t="s">
        <v>28</v>
      </c>
      <c r="B20" s="59"/>
      <c r="C20" s="175"/>
      <c r="D20" s="89"/>
      <c r="E20" s="172"/>
      <c r="F20" s="56"/>
    </row>
    <row r="21" spans="1:6" ht="14.5" x14ac:dyDescent="0.35">
      <c r="A21" s="44" t="s">
        <v>29</v>
      </c>
      <c r="B21" s="81"/>
      <c r="C21" s="66"/>
      <c r="D21" s="87"/>
      <c r="E21" s="171"/>
      <c r="F21" s="56"/>
    </row>
    <row r="22" spans="1:6" ht="14.5" x14ac:dyDescent="0.35">
      <c r="A22" s="44" t="s">
        <v>30</v>
      </c>
      <c r="B22" s="81"/>
      <c r="C22" s="64"/>
      <c r="D22" s="87"/>
      <c r="E22" s="155"/>
      <c r="F22" s="56"/>
    </row>
    <row r="23" spans="1:6" ht="14.5" x14ac:dyDescent="0.35">
      <c r="A23" s="44" t="s">
        <v>31</v>
      </c>
      <c r="B23" s="81"/>
      <c r="C23" s="64"/>
      <c r="D23" s="87"/>
      <c r="E23" s="155"/>
      <c r="F23" s="56"/>
    </row>
    <row r="24" spans="1:6" ht="14.5" x14ac:dyDescent="0.35">
      <c r="A24" s="44" t="s">
        <v>32</v>
      </c>
      <c r="B24" s="81"/>
      <c r="C24" s="64"/>
      <c r="D24" s="87"/>
      <c r="E24" s="155"/>
      <c r="F24" s="56"/>
    </row>
    <row r="25" spans="1:6" ht="14.5" x14ac:dyDescent="0.35">
      <c r="A25" s="44" t="s">
        <v>33</v>
      </c>
      <c r="B25" s="81"/>
      <c r="C25" s="64"/>
      <c r="D25" s="87"/>
      <c r="E25" s="155"/>
      <c r="F25" s="56"/>
    </row>
    <row r="26" spans="1:6" ht="14.5" x14ac:dyDescent="0.35">
      <c r="A26" s="45" t="s">
        <v>34</v>
      </c>
      <c r="B26" s="82"/>
      <c r="C26" s="176"/>
      <c r="D26" s="128"/>
      <c r="E26" s="156"/>
      <c r="F26" s="57"/>
    </row>
    <row r="27" spans="1:6" ht="39" x14ac:dyDescent="0.35">
      <c r="A27" s="48" t="s">
        <v>35</v>
      </c>
      <c r="B27" s="143" t="s">
        <v>27</v>
      </c>
      <c r="C27" s="77" t="s">
        <v>17</v>
      </c>
      <c r="D27" s="179" t="s">
        <v>18</v>
      </c>
      <c r="E27" s="180" t="s">
        <v>19</v>
      </c>
      <c r="F27" s="67">
        <f>COUNT(C21:C26)*3+COUNT(C29:C34)*3+COUNT(C37:C42)*3</f>
        <v>0</v>
      </c>
    </row>
    <row r="28" spans="1:6" ht="14.5" x14ac:dyDescent="0.35">
      <c r="A28" s="43" t="s">
        <v>28</v>
      </c>
      <c r="B28" s="59"/>
      <c r="C28" s="177"/>
      <c r="D28" s="178"/>
      <c r="E28" s="158"/>
      <c r="F28" s="56"/>
    </row>
    <row r="29" spans="1:6" ht="14.5" x14ac:dyDescent="0.35">
      <c r="A29" s="44" t="s">
        <v>29</v>
      </c>
      <c r="B29" s="60"/>
      <c r="C29" s="64"/>
      <c r="D29" s="87"/>
      <c r="E29" s="155"/>
      <c r="F29" s="56"/>
    </row>
    <row r="30" spans="1:6" ht="14.5" x14ac:dyDescent="0.35">
      <c r="A30" s="44" t="s">
        <v>30</v>
      </c>
      <c r="B30" s="49"/>
      <c r="C30" s="64"/>
      <c r="D30" s="87"/>
      <c r="E30" s="155"/>
      <c r="F30" s="56"/>
    </row>
    <row r="31" spans="1:6" ht="14.5" x14ac:dyDescent="0.35">
      <c r="A31" s="44" t="s">
        <v>31</v>
      </c>
      <c r="B31" s="60"/>
      <c r="C31" s="64"/>
      <c r="D31" s="87"/>
      <c r="E31" s="155"/>
      <c r="F31" s="56"/>
    </row>
    <row r="32" spans="1:6" ht="14.5" x14ac:dyDescent="0.35">
      <c r="A32" s="44" t="s">
        <v>32</v>
      </c>
      <c r="B32" s="49"/>
      <c r="C32" s="64"/>
      <c r="D32" s="87"/>
      <c r="E32" s="155"/>
      <c r="F32" s="56"/>
    </row>
    <row r="33" spans="1:6" ht="14.5" x14ac:dyDescent="0.35">
      <c r="A33" s="44" t="s">
        <v>33</v>
      </c>
      <c r="B33" s="49"/>
      <c r="C33" s="64"/>
      <c r="D33" s="87"/>
      <c r="E33" s="155"/>
      <c r="F33" s="56"/>
    </row>
    <row r="34" spans="1:6" ht="14.5" x14ac:dyDescent="0.35">
      <c r="A34" s="45" t="s">
        <v>34</v>
      </c>
      <c r="B34" s="53"/>
      <c r="C34" s="176"/>
      <c r="D34" s="128"/>
      <c r="E34" s="156"/>
      <c r="F34" s="57"/>
    </row>
    <row r="35" spans="1:6" ht="39" x14ac:dyDescent="0.35">
      <c r="A35" s="48" t="s">
        <v>36</v>
      </c>
      <c r="B35" s="143" t="s">
        <v>27</v>
      </c>
      <c r="C35" s="77" t="s">
        <v>17</v>
      </c>
      <c r="D35" s="179" t="s">
        <v>18</v>
      </c>
      <c r="E35" s="180" t="s">
        <v>19</v>
      </c>
      <c r="F35" s="67">
        <f>COUNT(C29:C34)*3+COUNT(C37:C42)*3</f>
        <v>0</v>
      </c>
    </row>
    <row r="36" spans="1:6" ht="14.5" x14ac:dyDescent="0.35">
      <c r="A36" s="43" t="s">
        <v>28</v>
      </c>
      <c r="B36" s="59"/>
      <c r="C36" s="177"/>
      <c r="D36" s="178"/>
      <c r="E36" s="158"/>
      <c r="F36" s="56"/>
    </row>
    <row r="37" spans="1:6" ht="14.5" x14ac:dyDescent="0.35">
      <c r="A37" s="44" t="s">
        <v>29</v>
      </c>
      <c r="B37" s="60"/>
      <c r="C37" s="64"/>
      <c r="D37" s="87"/>
      <c r="E37" s="155"/>
      <c r="F37" s="56"/>
    </row>
    <row r="38" spans="1:6" ht="14.5" x14ac:dyDescent="0.35">
      <c r="A38" s="44" t="s">
        <v>30</v>
      </c>
      <c r="B38" s="49"/>
      <c r="C38" s="64"/>
      <c r="D38" s="87"/>
      <c r="E38" s="155"/>
      <c r="F38" s="56"/>
    </row>
    <row r="39" spans="1:6" ht="14.5" x14ac:dyDescent="0.35">
      <c r="A39" s="44" t="s">
        <v>31</v>
      </c>
      <c r="B39" s="60"/>
      <c r="C39" s="64"/>
      <c r="D39" s="87"/>
      <c r="E39" s="155"/>
      <c r="F39" s="56"/>
    </row>
    <row r="40" spans="1:6" ht="14.5" x14ac:dyDescent="0.35">
      <c r="A40" s="44" t="s">
        <v>32</v>
      </c>
      <c r="B40" s="49"/>
      <c r="C40" s="64"/>
      <c r="D40" s="87"/>
      <c r="E40" s="155"/>
      <c r="F40" s="56"/>
    </row>
    <row r="41" spans="1:6" ht="14.5" x14ac:dyDescent="0.35">
      <c r="A41" s="44" t="s">
        <v>33</v>
      </c>
      <c r="B41" s="49"/>
      <c r="C41" s="64"/>
      <c r="D41" s="87"/>
      <c r="E41" s="155"/>
      <c r="F41" s="56"/>
    </row>
    <row r="42" spans="1:6" ht="14.5" x14ac:dyDescent="0.35">
      <c r="A42" s="45" t="s">
        <v>34</v>
      </c>
      <c r="B42" s="53"/>
      <c r="C42" s="176"/>
      <c r="D42" s="128"/>
      <c r="E42" s="156"/>
      <c r="F42" s="57"/>
    </row>
    <row r="43" spans="1:6" s="23" customFormat="1" ht="52" x14ac:dyDescent="0.35">
      <c r="A43" s="48" t="s">
        <v>37</v>
      </c>
      <c r="B43" s="61" t="s">
        <v>38</v>
      </c>
      <c r="C43" s="77" t="s">
        <v>17</v>
      </c>
      <c r="D43" s="179" t="s">
        <v>18</v>
      </c>
      <c r="E43" s="180" t="s">
        <v>19</v>
      </c>
      <c r="F43" s="58"/>
    </row>
    <row r="44" spans="1:6" ht="14.5" x14ac:dyDescent="0.35">
      <c r="A44" s="43" t="s">
        <v>39</v>
      </c>
      <c r="B44" s="84"/>
      <c r="C44" s="66"/>
      <c r="D44" s="86"/>
      <c r="E44" s="154"/>
      <c r="F44" s="55"/>
    </row>
    <row r="45" spans="1:6" ht="14.5" x14ac:dyDescent="0.35">
      <c r="A45" s="44" t="s">
        <v>40</v>
      </c>
      <c r="B45" s="100"/>
      <c r="C45" s="64"/>
      <c r="D45" s="87"/>
      <c r="E45" s="155"/>
      <c r="F45" s="56"/>
    </row>
    <row r="46" spans="1:6" ht="14.5" x14ac:dyDescent="0.35">
      <c r="A46" s="44" t="s">
        <v>41</v>
      </c>
      <c r="B46" s="81"/>
      <c r="C46" s="64"/>
      <c r="D46" s="87"/>
      <c r="E46" s="155"/>
      <c r="F46" s="56"/>
    </row>
    <row r="47" spans="1:6" s="24" customFormat="1" ht="14.5" x14ac:dyDescent="0.35">
      <c r="A47" s="45" t="s">
        <v>42</v>
      </c>
      <c r="B47" s="82"/>
      <c r="C47" s="176"/>
      <c r="D47" s="128"/>
      <c r="E47" s="156"/>
      <c r="F47" s="57"/>
    </row>
    <row r="48" spans="1:6" ht="39" x14ac:dyDescent="0.35">
      <c r="A48" s="48" t="s">
        <v>43</v>
      </c>
      <c r="B48" s="61" t="s">
        <v>44</v>
      </c>
      <c r="C48" s="77" t="s">
        <v>17</v>
      </c>
      <c r="D48" s="179" t="s">
        <v>18</v>
      </c>
      <c r="E48" s="180" t="s">
        <v>19</v>
      </c>
      <c r="F48" s="47"/>
    </row>
    <row r="49" spans="1:7" ht="14.5" x14ac:dyDescent="0.35">
      <c r="A49" s="43" t="s">
        <v>45</v>
      </c>
      <c r="B49" s="80"/>
      <c r="C49" s="66"/>
      <c r="D49" s="86"/>
      <c r="E49" s="154"/>
      <c r="F49" s="55"/>
    </row>
    <row r="50" spans="1:7" ht="14.5" x14ac:dyDescent="0.35">
      <c r="A50" s="44" t="s">
        <v>46</v>
      </c>
      <c r="B50" s="81"/>
      <c r="C50" s="64"/>
      <c r="D50" s="87"/>
      <c r="E50" s="155"/>
      <c r="F50" s="56"/>
    </row>
    <row r="51" spans="1:7" ht="14.5" x14ac:dyDescent="0.35">
      <c r="A51" s="44" t="s">
        <v>47</v>
      </c>
      <c r="B51" s="81"/>
      <c r="C51" s="64"/>
      <c r="D51" s="87"/>
      <c r="E51" s="155"/>
      <c r="F51" s="56"/>
    </row>
    <row r="52" spans="1:7" ht="14.5" x14ac:dyDescent="0.35">
      <c r="A52" s="44" t="s">
        <v>48</v>
      </c>
      <c r="B52" s="81"/>
      <c r="C52" s="64"/>
      <c r="D52" s="87"/>
      <c r="E52" s="155"/>
      <c r="F52" s="56"/>
    </row>
    <row r="53" spans="1:7" ht="14.5" x14ac:dyDescent="0.35">
      <c r="A53" s="44" t="s">
        <v>49</v>
      </c>
      <c r="B53" s="81"/>
      <c r="C53" s="64"/>
      <c r="D53" s="87"/>
      <c r="E53" s="155"/>
      <c r="F53" s="56"/>
    </row>
    <row r="54" spans="1:7" ht="14.5" x14ac:dyDescent="0.35">
      <c r="A54" s="44" t="s">
        <v>50</v>
      </c>
      <c r="B54" s="81"/>
      <c r="C54" s="64"/>
      <c r="D54" s="87"/>
      <c r="E54" s="155"/>
      <c r="F54" s="56"/>
    </row>
    <row r="55" spans="1:7" ht="14.5" x14ac:dyDescent="0.35">
      <c r="A55" s="45" t="s">
        <v>51</v>
      </c>
      <c r="B55" s="82"/>
      <c r="C55" s="65"/>
      <c r="D55" s="88"/>
      <c r="E55" s="157"/>
      <c r="F55" s="57"/>
    </row>
    <row r="56" spans="1:7" s="109" customFormat="1" ht="31.5" hidden="1" customHeight="1" x14ac:dyDescent="0.35">
      <c r="A56" s="102"/>
      <c r="B56" s="103"/>
      <c r="C56" s="104" t="s">
        <v>52</v>
      </c>
      <c r="D56" s="105" t="s">
        <v>53</v>
      </c>
      <c r="E56" s="106" t="s">
        <v>54</v>
      </c>
      <c r="F56" s="107" t="s">
        <v>55</v>
      </c>
      <c r="G56" s="108" t="s">
        <v>55</v>
      </c>
    </row>
    <row r="57" spans="1:7" s="117" customFormat="1" ht="14.5" hidden="1" x14ac:dyDescent="0.35">
      <c r="A57" s="110" t="s">
        <v>56</v>
      </c>
      <c r="B57" s="111" t="e">
        <f>SUM(#REF!)*3</f>
        <v>#REF!</v>
      </c>
      <c r="C57" s="112">
        <f>COUNTIF(C14:C55,"=0")</f>
        <v>0</v>
      </c>
      <c r="D57" s="113">
        <f>COUNTIF(C14:C55,"=1")</f>
        <v>0</v>
      </c>
      <c r="E57" s="114">
        <f>COUNTIF(C14:C55,"=2")</f>
        <v>0</v>
      </c>
      <c r="F57" s="115">
        <f>COUNTIF(C14:C55,"=3")</f>
        <v>0</v>
      </c>
      <c r="G57" s="116" t="e">
        <f>COUNTIF(#REF!,"=3")</f>
        <v>#REF!</v>
      </c>
    </row>
    <row r="58" spans="1:7" s="101" customFormat="1" ht="14.5" hidden="1" x14ac:dyDescent="0.35">
      <c r="A58" s="118" t="s">
        <v>57</v>
      </c>
      <c r="B58" s="119"/>
      <c r="C58" s="120" t="e">
        <f>SUM(C14:C55)/D58</f>
        <v>#DIV/0!</v>
      </c>
      <c r="D58" s="121">
        <f>SUM(C57+D57+E57+F57)*3</f>
        <v>0</v>
      </c>
      <c r="E58" s="123"/>
      <c r="F58" s="122"/>
      <c r="G58" s="124"/>
    </row>
    <row r="59" spans="1:7" ht="14.5" x14ac:dyDescent="0.35">
      <c r="G59" s="50"/>
    </row>
    <row r="60" spans="1:7" ht="14.5" x14ac:dyDescent="0.35">
      <c r="A60" s="41"/>
      <c r="B60" s="78" t="s">
        <v>58</v>
      </c>
      <c r="C60" s="189" t="s">
        <v>59</v>
      </c>
      <c r="D60" s="189"/>
      <c r="E60" s="189"/>
      <c r="F60" s="190"/>
    </row>
    <row r="61" spans="1:7" ht="14.5" x14ac:dyDescent="0.35">
      <c r="A61" s="42" t="s">
        <v>60</v>
      </c>
      <c r="B61" s="91"/>
      <c r="C61" s="91"/>
      <c r="D61" s="91"/>
      <c r="E61" s="91"/>
      <c r="F61" s="168"/>
    </row>
    <row r="62" spans="1:7" ht="14.5" x14ac:dyDescent="0.35">
      <c r="A62" s="42" t="s">
        <v>61</v>
      </c>
      <c r="B62" s="91"/>
      <c r="C62" s="91"/>
      <c r="D62" s="91"/>
      <c r="E62" s="91"/>
      <c r="F62" s="168"/>
    </row>
    <row r="63" spans="1:7" ht="14.5" x14ac:dyDescent="0.35">
      <c r="A63" s="42" t="s">
        <v>62</v>
      </c>
      <c r="B63" s="91"/>
      <c r="C63" s="91"/>
      <c r="D63" s="91"/>
      <c r="E63" s="91"/>
      <c r="F63" s="168"/>
    </row>
    <row r="64" spans="1:7" ht="14.5" x14ac:dyDescent="0.35">
      <c r="A64" s="42" t="s">
        <v>63</v>
      </c>
      <c r="B64" s="91"/>
      <c r="C64" s="91"/>
      <c r="D64" s="91"/>
      <c r="E64" s="91"/>
      <c r="F64" s="168"/>
    </row>
    <row r="65" spans="1:6" ht="14.5" x14ac:dyDescent="0.35">
      <c r="A65" s="42" t="s">
        <v>64</v>
      </c>
      <c r="B65" s="91"/>
      <c r="C65" s="92"/>
      <c r="D65" s="92"/>
      <c r="E65" s="92"/>
      <c r="F65" s="169"/>
    </row>
    <row r="66" spans="1:6" ht="14.5" x14ac:dyDescent="0.35">
      <c r="A66" s="42" t="s">
        <v>65</v>
      </c>
      <c r="B66" s="93"/>
      <c r="C66" s="93"/>
      <c r="D66" s="93"/>
      <c r="E66" s="93"/>
      <c r="F66" s="170"/>
    </row>
    <row r="67" spans="1:6" ht="14.5" x14ac:dyDescent="0.35">
      <c r="A67" s="42" t="s">
        <v>66</v>
      </c>
      <c r="B67" s="91"/>
      <c r="C67" s="95"/>
      <c r="D67" s="95"/>
      <c r="E67" s="95"/>
      <c r="F67" s="96"/>
    </row>
    <row r="68" spans="1:6" ht="14.5" x14ac:dyDescent="0.35">
      <c r="A68" s="42" t="s">
        <v>67</v>
      </c>
      <c r="B68" s="91"/>
      <c r="C68" s="95"/>
      <c r="D68" s="95"/>
      <c r="E68" s="95"/>
      <c r="F68" s="96"/>
    </row>
    <row r="69" spans="1:6" ht="14.5" x14ac:dyDescent="0.35">
      <c r="A69" s="42" t="s">
        <v>68</v>
      </c>
      <c r="B69" s="91"/>
      <c r="C69" s="95"/>
      <c r="D69" s="95"/>
      <c r="E69" s="95"/>
      <c r="F69" s="96"/>
    </row>
    <row r="70" spans="1:6" ht="14.5" x14ac:dyDescent="0.35">
      <c r="A70" s="79" t="s">
        <v>69</v>
      </c>
      <c r="B70" s="94"/>
      <c r="C70" s="97"/>
      <c r="D70" s="97"/>
      <c r="E70" s="97"/>
      <c r="F70" s="98"/>
    </row>
  </sheetData>
  <sheetProtection formatCells="0" formatRows="0" insertHyperlinks="0"/>
  <mergeCells count="2">
    <mergeCell ref="C60:F60"/>
    <mergeCell ref="B1:B2"/>
  </mergeCells>
  <conditionalFormatting sqref="C14:C18">
    <cfRule type="containsText" dxfId="21" priority="102" operator="containsText" text="3">
      <formula>NOT(ISERROR(SEARCH("3",C14)))</formula>
    </cfRule>
    <cfRule type="containsText" dxfId="20" priority="103" operator="containsText" text="2">
      <formula>NOT(ISERROR(SEARCH("2",C14)))</formula>
    </cfRule>
    <cfRule type="containsText" dxfId="19" priority="104" operator="containsText" text="1">
      <formula>NOT(ISERROR(SEARCH("1",C14)))</formula>
    </cfRule>
    <cfRule type="containsText" dxfId="18" priority="105" operator="containsText" text="0">
      <formula>NOT(ISERROR(SEARCH("0",C14)))</formula>
    </cfRule>
  </conditionalFormatting>
  <conditionalFormatting sqref="C21:C26">
    <cfRule type="containsText" dxfId="17" priority="94" operator="containsText" text="3">
      <formula>NOT(ISERROR(SEARCH("3",C21)))</formula>
    </cfRule>
    <cfRule type="containsText" dxfId="16" priority="95" operator="containsText" text="2">
      <formula>NOT(ISERROR(SEARCH("2",C21)))</formula>
    </cfRule>
    <cfRule type="containsText" dxfId="15" priority="96" operator="containsText" text="1">
      <formula>NOT(ISERROR(SEARCH("1",C21)))</formula>
    </cfRule>
    <cfRule type="containsText" dxfId="14" priority="97" operator="containsText" text="0">
      <formula>NOT(ISERROR(SEARCH("0",C21)))</formula>
    </cfRule>
  </conditionalFormatting>
  <conditionalFormatting sqref="C29:C34">
    <cfRule type="containsText" dxfId="13" priority="86" operator="containsText" text="3">
      <formula>NOT(ISERROR(SEARCH("3",C29)))</formula>
    </cfRule>
    <cfRule type="containsText" dxfId="12" priority="87" operator="containsText" text="2">
      <formula>NOT(ISERROR(SEARCH("2",C29)))</formula>
    </cfRule>
    <cfRule type="containsText" dxfId="11" priority="88" operator="containsText" text="1">
      <formula>NOT(ISERROR(SEARCH("1",C29)))</formula>
    </cfRule>
    <cfRule type="containsText" dxfId="10" priority="89" operator="containsText" text="0">
      <formula>NOT(ISERROR(SEARCH("0",C29)))</formula>
    </cfRule>
  </conditionalFormatting>
  <conditionalFormatting sqref="C37:C42">
    <cfRule type="containsText" dxfId="9" priority="5" operator="containsText" text="3">
      <formula>NOT(ISERROR(SEARCH("3",C37)))</formula>
    </cfRule>
    <cfRule type="containsText" dxfId="8" priority="6" operator="containsText" text="2">
      <formula>NOT(ISERROR(SEARCH("2",C37)))</formula>
    </cfRule>
    <cfRule type="containsText" dxfId="7" priority="7" operator="containsText" text="1">
      <formula>NOT(ISERROR(SEARCH("1",C37)))</formula>
    </cfRule>
    <cfRule type="containsText" dxfId="6" priority="8" operator="containsText" text="0">
      <formula>NOT(ISERROR(SEARCH("0",C37)))</formula>
    </cfRule>
  </conditionalFormatting>
  <conditionalFormatting sqref="C44:C47 C49:C55">
    <cfRule type="containsText" dxfId="5" priority="62" operator="containsText" text="3">
      <formula>NOT(ISERROR(SEARCH("3",C44)))</formula>
    </cfRule>
    <cfRule type="containsText" dxfId="4" priority="63" operator="containsText" text="2">
      <formula>NOT(ISERROR(SEARCH("2",C44)))</formula>
    </cfRule>
    <cfRule type="containsText" dxfId="3" priority="64" operator="containsText" text="1">
      <formula>NOT(ISERROR(SEARCH("1",C44)))</formula>
    </cfRule>
    <cfRule type="containsText" dxfId="2" priority="65" operator="containsText" text="0">
      <formula>NOT(ISERROR(SEARCH("0",C44)))</formula>
    </cfRule>
  </conditionalFormatting>
  <conditionalFormatting sqref="E5:E9">
    <cfRule type="containsErrors" dxfId="1" priority="55">
      <formula>ISERROR(E5)</formula>
    </cfRule>
    <cfRule type="cellIs" dxfId="0" priority="56" operator="lessThan">
      <formula>0.01</formula>
    </cfRule>
  </conditionalFormatting>
  <pageMargins left="0.25" right="0.25" top="0.75" bottom="0.75" header="0.3" footer="0.3"/>
  <pageSetup paperSize="8" scale="4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41"/>
  <sheetViews>
    <sheetView topLeftCell="A27" workbookViewId="0">
      <selection activeCell="G1" sqref="G1"/>
    </sheetView>
  </sheetViews>
  <sheetFormatPr defaultRowHeight="14.5" x14ac:dyDescent="0.35"/>
  <cols>
    <col min="1" max="1" width="26.453125" customWidth="1"/>
    <col min="2" max="2" width="66.54296875" style="12" customWidth="1"/>
    <col min="3" max="3" width="18.54296875" style="13" customWidth="1"/>
    <col min="4" max="4" width="18.453125" style="14" customWidth="1"/>
    <col min="5" max="5" width="18.54296875" style="15" customWidth="1"/>
    <col min="6" max="6" width="18.453125" style="16" customWidth="1"/>
  </cols>
  <sheetData>
    <row r="1" spans="1:6" ht="332.15" customHeight="1" x14ac:dyDescent="0.35"/>
    <row r="2" spans="1:6" x14ac:dyDescent="0.35">
      <c r="B2" s="3" t="s">
        <v>17</v>
      </c>
      <c r="C2" s="8">
        <v>0</v>
      </c>
      <c r="D2" s="9">
        <v>1</v>
      </c>
      <c r="E2" s="10">
        <v>2</v>
      </c>
      <c r="F2" s="11">
        <v>3</v>
      </c>
    </row>
    <row r="3" spans="1:6" ht="52" x14ac:dyDescent="0.35">
      <c r="A3" s="135" t="s">
        <v>15</v>
      </c>
      <c r="B3" s="137" t="s">
        <v>70</v>
      </c>
      <c r="C3" s="184" t="s">
        <v>144</v>
      </c>
      <c r="D3" s="186" t="s">
        <v>145</v>
      </c>
      <c r="E3" s="185" t="s">
        <v>143</v>
      </c>
      <c r="F3" s="187" t="s">
        <v>142</v>
      </c>
    </row>
    <row r="4" spans="1:6" ht="84" x14ac:dyDescent="0.35">
      <c r="A4" s="6" t="s">
        <v>21</v>
      </c>
      <c r="B4" s="18" t="s">
        <v>71</v>
      </c>
      <c r="C4" s="181" t="s">
        <v>139</v>
      </c>
      <c r="D4" s="182" t="s">
        <v>140</v>
      </c>
      <c r="E4" s="183" t="s">
        <v>146</v>
      </c>
      <c r="F4" s="188" t="s">
        <v>141</v>
      </c>
    </row>
    <row r="5" spans="1:6" ht="84" x14ac:dyDescent="0.35">
      <c r="A5" s="6" t="s">
        <v>72</v>
      </c>
      <c r="B5" s="18" t="s">
        <v>73</v>
      </c>
      <c r="F5" s="148"/>
    </row>
    <row r="6" spans="1:6" ht="98" x14ac:dyDescent="0.35">
      <c r="A6" s="6" t="s">
        <v>74</v>
      </c>
      <c r="B6" s="18" t="s">
        <v>75</v>
      </c>
      <c r="F6" s="148"/>
    </row>
    <row r="7" spans="1:6" ht="28" x14ac:dyDescent="0.35">
      <c r="A7" s="7" t="s">
        <v>24</v>
      </c>
      <c r="B7" s="18" t="s">
        <v>76</v>
      </c>
      <c r="F7" s="148"/>
    </row>
    <row r="8" spans="1:6" ht="98" x14ac:dyDescent="0.35">
      <c r="A8" s="7" t="s">
        <v>25</v>
      </c>
      <c r="B8" s="18" t="s">
        <v>77</v>
      </c>
      <c r="F8" s="148"/>
    </row>
    <row r="9" spans="1:6" x14ac:dyDescent="0.35">
      <c r="A9" s="2"/>
      <c r="B9" s="17"/>
      <c r="F9" s="151"/>
    </row>
    <row r="10" spans="1:6" ht="48" x14ac:dyDescent="0.35">
      <c r="A10" s="134" t="s">
        <v>78</v>
      </c>
      <c r="B10" s="138" t="s">
        <v>79</v>
      </c>
      <c r="C10" s="131" t="s">
        <v>162</v>
      </c>
      <c r="D10" s="132" t="s">
        <v>163</v>
      </c>
      <c r="E10" s="133" t="s">
        <v>164</v>
      </c>
      <c r="F10" s="146" t="s">
        <v>165</v>
      </c>
    </row>
    <row r="11" spans="1:6" ht="98" x14ac:dyDescent="0.35">
      <c r="A11" s="6" t="s">
        <v>80</v>
      </c>
      <c r="B11" s="18" t="s">
        <v>81</v>
      </c>
      <c r="C11" s="19"/>
      <c r="D11" s="20"/>
      <c r="E11" s="21"/>
      <c r="F11" s="147"/>
    </row>
    <row r="12" spans="1:6" ht="112" x14ac:dyDescent="0.35">
      <c r="A12" s="6" t="s">
        <v>29</v>
      </c>
      <c r="B12" s="18" t="s">
        <v>82</v>
      </c>
      <c r="F12" s="148"/>
    </row>
    <row r="13" spans="1:6" ht="84" x14ac:dyDescent="0.35">
      <c r="A13" s="6" t="s">
        <v>30</v>
      </c>
      <c r="B13" s="18" t="s">
        <v>83</v>
      </c>
      <c r="F13" s="148"/>
    </row>
    <row r="14" spans="1:6" ht="70" x14ac:dyDescent="0.35">
      <c r="A14" s="6" t="s">
        <v>84</v>
      </c>
      <c r="B14" s="18" t="s">
        <v>85</v>
      </c>
      <c r="F14" s="148"/>
    </row>
    <row r="15" spans="1:6" ht="84" x14ac:dyDescent="0.35">
      <c r="A15" s="6" t="s">
        <v>32</v>
      </c>
      <c r="B15" s="18" t="s">
        <v>86</v>
      </c>
      <c r="F15" s="148"/>
    </row>
    <row r="16" spans="1:6" ht="70" x14ac:dyDescent="0.35">
      <c r="A16" s="6" t="s">
        <v>33</v>
      </c>
      <c r="B16" s="33" t="s">
        <v>87</v>
      </c>
      <c r="F16" s="148"/>
    </row>
    <row r="17" spans="1:6" ht="84" x14ac:dyDescent="0.35">
      <c r="A17" s="7" t="s">
        <v>34</v>
      </c>
      <c r="B17" s="18" t="s">
        <v>88</v>
      </c>
      <c r="F17" s="148"/>
    </row>
    <row r="18" spans="1:6" x14ac:dyDescent="0.35">
      <c r="A18" s="2"/>
      <c r="B18" s="17"/>
      <c r="F18" s="148"/>
    </row>
    <row r="19" spans="1:6" ht="48" x14ac:dyDescent="0.35">
      <c r="A19" s="46" t="s">
        <v>37</v>
      </c>
      <c r="B19" s="139" t="s">
        <v>89</v>
      </c>
      <c r="C19" s="131" t="s">
        <v>158</v>
      </c>
      <c r="D19" s="132" t="s">
        <v>159</v>
      </c>
      <c r="E19" s="133" t="s">
        <v>160</v>
      </c>
      <c r="F19" s="146" t="s">
        <v>161</v>
      </c>
    </row>
    <row r="20" spans="1:6" ht="70" x14ac:dyDescent="0.35">
      <c r="A20" s="6" t="s">
        <v>39</v>
      </c>
      <c r="B20" s="18" t="s">
        <v>90</v>
      </c>
      <c r="F20" s="148"/>
    </row>
    <row r="21" spans="1:6" ht="70" x14ac:dyDescent="0.35">
      <c r="A21" s="6" t="s">
        <v>40</v>
      </c>
      <c r="B21" s="18" t="s">
        <v>91</v>
      </c>
      <c r="F21" s="148"/>
    </row>
    <row r="22" spans="1:6" ht="56" x14ac:dyDescent="0.35">
      <c r="A22" s="6" t="s">
        <v>41</v>
      </c>
      <c r="B22" s="18" t="s">
        <v>92</v>
      </c>
      <c r="F22" s="148"/>
    </row>
    <row r="23" spans="1:6" ht="42" x14ac:dyDescent="0.35">
      <c r="A23" s="7" t="s">
        <v>42</v>
      </c>
      <c r="B23" s="18" t="s">
        <v>93</v>
      </c>
      <c r="F23" s="148"/>
    </row>
    <row r="24" spans="1:6" x14ac:dyDescent="0.35">
      <c r="A24" s="5"/>
      <c r="B24" s="17"/>
      <c r="F24" s="148"/>
    </row>
    <row r="25" spans="1:6" ht="96" x14ac:dyDescent="0.35">
      <c r="A25" s="46" t="s">
        <v>43</v>
      </c>
      <c r="B25" s="136" t="s">
        <v>94</v>
      </c>
      <c r="C25" s="131" t="s">
        <v>154</v>
      </c>
      <c r="D25" s="132" t="s">
        <v>155</v>
      </c>
      <c r="E25" s="133" t="s">
        <v>156</v>
      </c>
      <c r="F25" s="146" t="s">
        <v>157</v>
      </c>
    </row>
    <row r="26" spans="1:6" ht="42" x14ac:dyDescent="0.35">
      <c r="A26" s="5" t="s">
        <v>45</v>
      </c>
      <c r="B26" s="130" t="s">
        <v>95</v>
      </c>
      <c r="C26" s="19"/>
      <c r="D26" s="20"/>
      <c r="E26" s="21"/>
      <c r="F26" s="147"/>
    </row>
    <row r="27" spans="1:6" ht="98" x14ac:dyDescent="0.35">
      <c r="A27" s="6" t="s">
        <v>46</v>
      </c>
      <c r="B27" s="18" t="s">
        <v>96</v>
      </c>
      <c r="C27" s="19" t="s">
        <v>97</v>
      </c>
      <c r="D27" s="20" t="s">
        <v>147</v>
      </c>
      <c r="E27" s="21" t="s">
        <v>148</v>
      </c>
      <c r="F27" s="147" t="s">
        <v>98</v>
      </c>
    </row>
    <row r="28" spans="1:6" ht="42" x14ac:dyDescent="0.35">
      <c r="A28" s="6" t="s">
        <v>47</v>
      </c>
      <c r="B28" s="18" t="s">
        <v>99</v>
      </c>
      <c r="F28" s="147" t="s">
        <v>149</v>
      </c>
    </row>
    <row r="29" spans="1:6" ht="56" x14ac:dyDescent="0.35">
      <c r="A29" s="6" t="s">
        <v>48</v>
      </c>
      <c r="B29" s="18" t="s">
        <v>100</v>
      </c>
      <c r="F29" s="148"/>
    </row>
    <row r="30" spans="1:6" ht="28" x14ac:dyDescent="0.35">
      <c r="A30" s="6" t="s">
        <v>49</v>
      </c>
      <c r="B30" s="18" t="s">
        <v>101</v>
      </c>
      <c r="F30" s="148"/>
    </row>
    <row r="31" spans="1:6" ht="28" x14ac:dyDescent="0.35">
      <c r="A31" s="6" t="s">
        <v>50</v>
      </c>
      <c r="B31" s="18" t="s">
        <v>102</v>
      </c>
      <c r="F31" s="148"/>
    </row>
    <row r="32" spans="1:6" ht="84" x14ac:dyDescent="0.35">
      <c r="A32" s="7" t="s">
        <v>51</v>
      </c>
      <c r="B32" s="18" t="s">
        <v>103</v>
      </c>
      <c r="C32" s="19" t="s">
        <v>150</v>
      </c>
      <c r="D32" s="20" t="s">
        <v>151</v>
      </c>
      <c r="E32" s="21" t="s">
        <v>152</v>
      </c>
      <c r="F32" s="147" t="s">
        <v>153</v>
      </c>
    </row>
    <row r="33" spans="1:6" x14ac:dyDescent="0.35">
      <c r="A33" s="7"/>
      <c r="B33" s="18"/>
      <c r="F33" s="148"/>
    </row>
    <row r="34" spans="1:6" x14ac:dyDescent="0.35">
      <c r="A34" s="39" t="s">
        <v>104</v>
      </c>
      <c r="B34" s="22" t="s">
        <v>105</v>
      </c>
      <c r="C34" s="25"/>
      <c r="D34" s="26"/>
      <c r="E34" s="27"/>
      <c r="F34" s="149"/>
    </row>
    <row r="35" spans="1:6" x14ac:dyDescent="0.35">
      <c r="A35" s="7"/>
      <c r="B35" s="18"/>
      <c r="F35" s="148"/>
    </row>
    <row r="36" spans="1:6" ht="42" x14ac:dyDescent="0.35">
      <c r="A36" s="39" t="s">
        <v>56</v>
      </c>
      <c r="B36" s="22" t="s">
        <v>166</v>
      </c>
      <c r="C36" s="25"/>
      <c r="D36" s="26"/>
      <c r="E36" s="27"/>
      <c r="F36" s="149"/>
    </row>
    <row r="37" spans="1:6" x14ac:dyDescent="0.35">
      <c r="B37" s="18"/>
      <c r="F37" s="148"/>
    </row>
    <row r="38" spans="1:6" ht="98" x14ac:dyDescent="0.35">
      <c r="A38" s="28" t="s">
        <v>106</v>
      </c>
      <c r="B38" s="29" t="s">
        <v>107</v>
      </c>
      <c r="C38" s="30"/>
      <c r="D38" s="31"/>
      <c r="E38" s="32"/>
      <c r="F38" s="150"/>
    </row>
    <row r="39" spans="1:6" x14ac:dyDescent="0.35">
      <c r="A39" s="145" t="s">
        <v>108</v>
      </c>
      <c r="B39" s="33" t="s">
        <v>109</v>
      </c>
      <c r="F39" s="148"/>
    </row>
    <row r="40" spans="1:6" x14ac:dyDescent="0.35">
      <c r="A40" s="145" t="s">
        <v>110</v>
      </c>
      <c r="B40" s="33" t="s">
        <v>111</v>
      </c>
      <c r="F40" s="148"/>
    </row>
    <row r="41" spans="1:6" x14ac:dyDescent="0.35">
      <c r="A41" s="34" t="s">
        <v>112</v>
      </c>
      <c r="B41" s="35" t="s">
        <v>113</v>
      </c>
      <c r="C41" s="36"/>
      <c r="D41" s="37"/>
      <c r="E41" s="38"/>
      <c r="F41" s="151"/>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6"/>
  <sheetViews>
    <sheetView workbookViewId="0">
      <selection activeCell="A12" sqref="A12"/>
    </sheetView>
  </sheetViews>
  <sheetFormatPr defaultRowHeight="14.5" x14ac:dyDescent="0.35"/>
  <cols>
    <col min="1" max="1" width="36.81640625" customWidth="1"/>
    <col min="2" max="2" width="109.81640625" customWidth="1"/>
  </cols>
  <sheetData>
    <row r="1" spans="1:8" x14ac:dyDescent="0.35">
      <c r="A1" s="1" t="s">
        <v>114</v>
      </c>
    </row>
    <row r="2" spans="1:8" x14ac:dyDescent="0.35">
      <c r="A2" t="s">
        <v>115</v>
      </c>
      <c r="B2" s="141" t="s">
        <v>116</v>
      </c>
      <c r="C2" s="140"/>
      <c r="D2" s="140"/>
      <c r="E2" s="140"/>
      <c r="F2" s="140"/>
      <c r="G2" s="140"/>
      <c r="H2" s="140"/>
    </row>
    <row r="3" spans="1:8" x14ac:dyDescent="0.35">
      <c r="A3" t="s">
        <v>117</v>
      </c>
      <c r="B3" s="193" t="s">
        <v>118</v>
      </c>
      <c r="C3" s="194"/>
      <c r="D3" s="194"/>
      <c r="E3" s="194"/>
      <c r="F3" s="194"/>
      <c r="G3" s="194"/>
      <c r="H3" s="195"/>
    </row>
    <row r="4" spans="1:8" x14ac:dyDescent="0.35">
      <c r="A4" t="s">
        <v>119</v>
      </c>
      <c r="B4" s="142" t="s">
        <v>120</v>
      </c>
      <c r="C4" s="140"/>
      <c r="D4" s="140"/>
      <c r="E4" s="140"/>
      <c r="F4" s="140"/>
      <c r="G4" s="140"/>
      <c r="H4" s="140"/>
    </row>
    <row r="5" spans="1:8" x14ac:dyDescent="0.35">
      <c r="A5" t="s">
        <v>121</v>
      </c>
      <c r="B5" s="142" t="s">
        <v>122</v>
      </c>
      <c r="C5" s="140"/>
      <c r="D5" s="140"/>
      <c r="E5" s="140"/>
      <c r="F5" s="140"/>
      <c r="G5" s="140"/>
      <c r="H5" s="140"/>
    </row>
    <row r="6" spans="1:8" x14ac:dyDescent="0.35">
      <c r="A6" t="s">
        <v>123</v>
      </c>
      <c r="B6" s="193" t="s">
        <v>124</v>
      </c>
      <c r="C6" s="194"/>
      <c r="D6" s="194"/>
      <c r="E6" s="194"/>
      <c r="F6" s="194"/>
      <c r="G6" s="194"/>
      <c r="H6" s="195"/>
    </row>
    <row r="7" spans="1:8" x14ac:dyDescent="0.35">
      <c r="A7" t="s">
        <v>125</v>
      </c>
      <c r="B7" s="140" t="s">
        <v>126</v>
      </c>
      <c r="C7" s="140"/>
      <c r="D7" s="140"/>
      <c r="E7" s="140"/>
      <c r="F7" s="140"/>
      <c r="G7" s="140"/>
      <c r="H7" s="140"/>
    </row>
    <row r="8" spans="1:8" x14ac:dyDescent="0.35">
      <c r="A8" t="s">
        <v>127</v>
      </c>
      <c r="B8" s="141" t="s">
        <v>128</v>
      </c>
      <c r="C8" s="140"/>
      <c r="D8" s="140"/>
      <c r="E8" s="140"/>
      <c r="F8" s="140"/>
      <c r="G8" s="140"/>
      <c r="H8" s="140"/>
    </row>
    <row r="9" spans="1:8" x14ac:dyDescent="0.35">
      <c r="A9" t="s">
        <v>129</v>
      </c>
      <c r="B9" s="141" t="s">
        <v>130</v>
      </c>
      <c r="C9" s="140"/>
      <c r="D9" s="140"/>
      <c r="E9" s="140"/>
      <c r="F9" s="140"/>
      <c r="G9" s="140"/>
      <c r="H9" s="140"/>
    </row>
    <row r="10" spans="1:8" x14ac:dyDescent="0.35">
      <c r="A10" t="s">
        <v>131</v>
      </c>
      <c r="B10" s="141" t="s">
        <v>132</v>
      </c>
      <c r="C10" s="140"/>
      <c r="D10" s="140"/>
      <c r="E10" s="140"/>
      <c r="F10" s="140"/>
      <c r="G10" s="140"/>
      <c r="H10" s="140"/>
    </row>
    <row r="11" spans="1:8" x14ac:dyDescent="0.35">
      <c r="A11" t="s">
        <v>133</v>
      </c>
      <c r="B11" s="141" t="s">
        <v>134</v>
      </c>
      <c r="C11" s="140"/>
      <c r="D11" s="140"/>
      <c r="E11" s="140"/>
      <c r="F11" s="140"/>
      <c r="G11" s="140"/>
      <c r="H11" s="140"/>
    </row>
    <row r="12" spans="1:8" x14ac:dyDescent="0.35">
      <c r="A12" t="s">
        <v>135</v>
      </c>
      <c r="B12" s="141" t="s">
        <v>136</v>
      </c>
      <c r="C12" s="140"/>
      <c r="D12" s="140"/>
      <c r="E12" s="140"/>
      <c r="F12" s="140"/>
      <c r="G12" s="140"/>
      <c r="H12" s="140"/>
    </row>
    <row r="13" spans="1:8" x14ac:dyDescent="0.35">
      <c r="A13" t="s">
        <v>137</v>
      </c>
      <c r="B13" s="141" t="s">
        <v>138</v>
      </c>
      <c r="C13" s="140"/>
      <c r="D13" s="140"/>
      <c r="E13" s="140"/>
      <c r="F13" s="140"/>
      <c r="G13" s="140"/>
      <c r="H13" s="140"/>
    </row>
    <row r="16" spans="1:8" x14ac:dyDescent="0.35">
      <c r="A16" s="1"/>
    </row>
  </sheetData>
  <mergeCells count="2">
    <mergeCell ref="B3:H3"/>
    <mergeCell ref="B6:H6"/>
  </mergeCells>
  <hyperlinks>
    <hyperlink ref="B4" r:id="rId1" xr:uid="{00000000-0004-0000-0300-000000000000}"/>
    <hyperlink ref="B13" r:id="rId2" xr:uid="{00000000-0004-0000-0300-000001000000}"/>
    <hyperlink ref="B2" r:id="rId3" xr:uid="{00000000-0004-0000-0300-000002000000}"/>
    <hyperlink ref="B3" r:id="rId4" xr:uid="{00000000-0004-0000-0300-000003000000}"/>
    <hyperlink ref="B5" r:id="rId5" xr:uid="{00000000-0004-0000-0300-000004000000}"/>
    <hyperlink ref="B6" r:id="rId6" xr:uid="{00000000-0004-0000-0300-000005000000}"/>
    <hyperlink ref="B10" r:id="rId7" xr:uid="{00000000-0004-0000-0300-000006000000}"/>
    <hyperlink ref="B11" r:id="rId8" xr:uid="{00000000-0004-0000-0300-000009000000}"/>
    <hyperlink ref="B12" r:id="rId9" xr:uid="{00000000-0004-0000-0300-00000A000000}"/>
    <hyperlink ref="B8" r:id="rId10" xr:uid="{00000000-0004-0000-0300-00000B000000}"/>
    <hyperlink ref="B9" r:id="rId11" xr:uid="{00000000-0004-0000-0300-00000C000000}"/>
  </hyperlinks>
  <pageMargins left="0.7" right="0.7" top="0.75" bottom="0.75" header="0.3" footer="0.3"/>
  <pageSetup paperSize="9" orientation="portrait"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D61F744A516A4AB0ED649AB898B29C" ma:contentTypeVersion="17" ma:contentTypeDescription="Create a new document." ma:contentTypeScope="" ma:versionID="dc6fccb36651511887cb99ea30cf6cb4">
  <xsd:schema xmlns:xsd="http://www.w3.org/2001/XMLSchema" xmlns:xs="http://www.w3.org/2001/XMLSchema" xmlns:p="http://schemas.microsoft.com/office/2006/metadata/properties" xmlns:ns2="52e8b6be-c0c1-4bbb-8e7f-cd15a03cb077" xmlns:ns3="d768b239-bc50-4e51-bf01-e5f214a717de" targetNamespace="http://schemas.microsoft.com/office/2006/metadata/properties" ma:root="true" ma:fieldsID="f3b2ee67d22fd77edd03058c0f5c6efe" ns2:_="" ns3:_="">
    <xsd:import namespace="52e8b6be-c0c1-4bbb-8e7f-cd15a03cb077"/>
    <xsd:import namespace="d768b239-bc50-4e51-bf01-e5f214a717d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LengthInSeconds"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e8b6be-c0c1-4bbb-8e7f-cd15a03cb07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6689e2de-c174-446e-aac4-a862df7ff972}" ma:internalName="TaxCatchAll" ma:showField="CatchAllData" ma:web="52e8b6be-c0c1-4bbb-8e7f-cd15a03cb07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68b239-bc50-4e51-bf01-e5f214a717d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67a469b-c1b9-4cc0-b35f-85c475bc09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768b239-bc50-4e51-bf01-e5f214a717de">
      <Terms xmlns="http://schemas.microsoft.com/office/infopath/2007/PartnerControls"/>
    </lcf76f155ced4ddcb4097134ff3c332f>
    <TaxCatchAll xmlns="52e8b6be-c0c1-4bbb-8e7f-cd15a03cb077" xsi:nil="true"/>
  </documentManagement>
</p:properties>
</file>

<file path=customXml/itemProps1.xml><?xml version="1.0" encoding="utf-8"?>
<ds:datastoreItem xmlns:ds="http://schemas.openxmlformats.org/officeDocument/2006/customXml" ds:itemID="{9828BCA5-DD49-4779-91A3-D247A9B8AF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e8b6be-c0c1-4bbb-8e7f-cd15a03cb077"/>
    <ds:schemaRef ds:uri="d768b239-bc50-4e51-bf01-e5f214a71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9C4A63-2388-46A9-BD77-402EA28092B3}">
  <ds:schemaRefs>
    <ds:schemaRef ds:uri="http://schemas.microsoft.com/sharepoint/v3/contenttype/forms"/>
  </ds:schemaRefs>
</ds:datastoreItem>
</file>

<file path=customXml/itemProps3.xml><?xml version="1.0" encoding="utf-8"?>
<ds:datastoreItem xmlns:ds="http://schemas.openxmlformats.org/officeDocument/2006/customXml" ds:itemID="{5EF8B45A-A09B-4DA2-93FE-482D7DD1279B}">
  <ds:schemaRefs>
    <ds:schemaRef ds:uri="http://schemas.microsoft.com/office/2006/metadata/properties"/>
    <ds:schemaRef ds:uri="http://schemas.microsoft.com/office/infopath/2007/PartnerControls"/>
    <ds:schemaRef ds:uri="d768b239-bc50-4e51-bf01-e5f214a717de"/>
    <ds:schemaRef ds:uri="52e8b6be-c0c1-4bbb-8e7f-cd15a03cb0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Audit</vt:lpstr>
      <vt:lpstr>General instructions</vt:lpstr>
      <vt:lpstr>Useful references</vt:lpstr>
    </vt:vector>
  </TitlesOfParts>
  <Manager/>
  <Company>ZSL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Clifforde</dc:creator>
  <cp:keywords/>
  <dc:description/>
  <cp:lastModifiedBy>Lisa Clifforde</cp:lastModifiedBy>
  <cp:revision/>
  <dcterms:created xsi:type="dcterms:W3CDTF">2016-09-20T13:19:58Z</dcterms:created>
  <dcterms:modified xsi:type="dcterms:W3CDTF">2024-02-15T09:44:04Z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0x01010095D61F744A516A4AB0ED649AB898B29C</vt:lpwstr>
  </property>
  <property fmtid="{D5CDD505-2E9C-101B-9397-08002B2CF9AE}" pid="3" name="MediaServiceImageTags">
    <vt:lpwstr/>
  </property>
</Properties>
</file>